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icco\Desktop\demo\"/>
    </mc:Choice>
  </mc:AlternateContent>
  <xr:revisionPtr revIDLastSave="0" documentId="13_ncr:1_{E29E80EF-96A8-4F59-A9F1-E391DA2DA01E}" xr6:coauthVersionLast="47" xr6:coauthVersionMax="47" xr10:uidLastSave="{00000000-0000-0000-0000-000000000000}"/>
  <bookViews>
    <workbookView xWindow="29460" yWindow="765" windowWidth="22635" windowHeight="11925" activeTab="4" xr2:uid="{00000000-000D-0000-FFFF-FFFF00000000}"/>
  </bookViews>
  <sheets>
    <sheet name="Filtre Auto" sheetId="1" r:id="rId1"/>
    <sheet name="Filtre Avancé" sheetId="2" r:id="rId2"/>
    <sheet name="TCD" sheetId="3" r:id="rId3"/>
    <sheet name="TCD - Result" sheetId="6" r:id="rId4"/>
    <sheet name="Condition SI" sheetId="5" r:id="rId5"/>
  </sheets>
  <definedNames>
    <definedName name="_xlnm._FilterDatabase" localSheetId="0" hidden="1">'Filtre Auto'!$A$1:$G$78</definedName>
    <definedName name="_xlnm._FilterDatabase" localSheetId="1" hidden="1">'Filtre Avancé'!$A$1:$G$78</definedName>
    <definedName name="_xlnm.Criteria" localSheetId="0">'Filtre Auto'!#REF!</definedName>
    <definedName name="_xlnm.Criteria" localSheetId="1">'Filtre Avancé'!$I$1:$J$2</definedName>
    <definedName name="_xlnm.Extract" localSheetId="0">'Filtre Auto'!#REF!</definedName>
    <definedName name="_xlnm.Extract" localSheetId="1">'Filtre Avancé'!$L$1:$P$1</definedName>
  </definedNames>
  <calcPr calcId="191029"/>
  <pivotCaches>
    <pivotCache cacheId="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2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2" i="1"/>
</calcChain>
</file>

<file path=xl/sharedStrings.xml><?xml version="1.0" encoding="utf-8"?>
<sst xmlns="http://schemas.openxmlformats.org/spreadsheetml/2006/main" count="1300" uniqueCount="101">
  <si>
    <t>Chai</t>
  </si>
  <si>
    <t>Chang</t>
  </si>
  <si>
    <t>Aniseed Syrup</t>
  </si>
  <si>
    <t>Chef Anton's Cajun Seasoning</t>
  </si>
  <si>
    <t>Chef Anton's Gumbo Mix</t>
  </si>
  <si>
    <t>Grandma's Boysenberry Spread</t>
  </si>
  <si>
    <t>Uncle Bob's Organic Dried Pears</t>
  </si>
  <si>
    <t>Northwoods Cranberry Sauce</t>
  </si>
  <si>
    <t>Mishi Kobe Niku</t>
  </si>
  <si>
    <t>Ikura</t>
  </si>
  <si>
    <t>Queso Cabrales</t>
  </si>
  <si>
    <t>Queso Manchego La Pastora</t>
  </si>
  <si>
    <t>Konbu</t>
  </si>
  <si>
    <t>Tofu</t>
  </si>
  <si>
    <t>Genen Shouyu</t>
  </si>
  <si>
    <t>Pavlova</t>
  </si>
  <si>
    <t>Alice Mutton</t>
  </si>
  <si>
    <t>Carnarvon Tigers</t>
  </si>
  <si>
    <t>Teatime Chocolate Biscuits</t>
  </si>
  <si>
    <t>Sir Rodney's Marmalade</t>
  </si>
  <si>
    <t>Sir Rodney's Scones</t>
  </si>
  <si>
    <t>Gustaf's Knäckebröd</t>
  </si>
  <si>
    <t>Tunnbröd</t>
  </si>
  <si>
    <t>Guaraná Fantástica</t>
  </si>
  <si>
    <t>NuNuCa Nuß-Nougat-Creme</t>
  </si>
  <si>
    <t>Gumbär Gummibärchen</t>
  </si>
  <si>
    <t>Schoggi Schokolade</t>
  </si>
  <si>
    <t>Rössle Sauerkraut</t>
  </si>
  <si>
    <t>Thüringer Rostbratwurst</t>
  </si>
  <si>
    <t>Nord-Ost Matjeshering</t>
  </si>
  <si>
    <t>Gorgonzola Telino</t>
  </si>
  <si>
    <t>Mascarpone Fabioli</t>
  </si>
  <si>
    <t>Geitost</t>
  </si>
  <si>
    <t>Sasquatch Ale</t>
  </si>
  <si>
    <t>Steeleye Stout</t>
  </si>
  <si>
    <t>Inlagd Sill</t>
  </si>
  <si>
    <t>Gravad lax</t>
  </si>
  <si>
    <t>Côte de Blaye</t>
  </si>
  <si>
    <t>Chartreuse verte</t>
  </si>
  <si>
    <t>Boston Crab Meat</t>
  </si>
  <si>
    <t>Jack's New England Clam Chowder</t>
  </si>
  <si>
    <t>Singaporean Hokkien Fried Mee</t>
  </si>
  <si>
    <t>Ipoh Coffee</t>
  </si>
  <si>
    <t>Gula Malacca</t>
  </si>
  <si>
    <t>Røgede sild</t>
  </si>
  <si>
    <t>Spegesild</t>
  </si>
  <si>
    <t>Zaanse koeken</t>
  </si>
  <si>
    <t>Chocolade</t>
  </si>
  <si>
    <t>Maxilaku</t>
  </si>
  <si>
    <t>Valkoinen suklaa</t>
  </si>
  <si>
    <t>Manjimup Dried Apples</t>
  </si>
  <si>
    <t>Filo Mix</t>
  </si>
  <si>
    <t>Perth Pasties</t>
  </si>
  <si>
    <t>Tourtière</t>
  </si>
  <si>
    <t>Pâté chinois</t>
  </si>
  <si>
    <t>Gnocchi di nonna Alice</t>
  </si>
  <si>
    <t>Ravioli Angelo</t>
  </si>
  <si>
    <t>Escargots de Bourgogne</t>
  </si>
  <si>
    <t>Raclette Courdavault</t>
  </si>
  <si>
    <t>Camembert Pierrot</t>
  </si>
  <si>
    <t>Sirop d'érable</t>
  </si>
  <si>
    <t>Tarte au sucre</t>
  </si>
  <si>
    <t>Vegie-spread</t>
  </si>
  <si>
    <t>Wimmers gute Semmelknödel</t>
  </si>
  <si>
    <t>Louisiana Fiery Hot Pepper Sauce</t>
  </si>
  <si>
    <t>Louisiana Hot Spiced Okra</t>
  </si>
  <si>
    <t>Laughing Lumberjack Lager</t>
  </si>
  <si>
    <t>Scottish Longbreads</t>
  </si>
  <si>
    <t>Gudbrandsdalsost</t>
  </si>
  <si>
    <t>Outback Lager</t>
  </si>
  <si>
    <t>Fløtemysost</t>
  </si>
  <si>
    <t>Mozzarella di Giovanni</t>
  </si>
  <si>
    <t>Röd Kaviar</t>
  </si>
  <si>
    <t>Longlife Tofu</t>
  </si>
  <si>
    <t>Rhönbräu Klosterbier</t>
  </si>
  <si>
    <t>Lakkalikööri</t>
  </si>
  <si>
    <t>Original Frankfurter grüne Soße</t>
  </si>
  <si>
    <t>Produit</t>
  </si>
  <si>
    <t>Boissons</t>
  </si>
  <si>
    <t>Condiments</t>
  </si>
  <si>
    <t>Produits secs</t>
  </si>
  <si>
    <t>Viandes</t>
  </si>
  <si>
    <t>Poissons et fruits de mer</t>
  </si>
  <si>
    <t>Produits laitiers</t>
  </si>
  <si>
    <t>Desserts</t>
  </si>
  <si>
    <t>Pâtes et céréales</t>
  </si>
  <si>
    <t>Prix</t>
  </si>
  <si>
    <t>Catégorie</t>
  </si>
  <si>
    <t>Stock</t>
  </si>
  <si>
    <t>Ville</t>
  </si>
  <si>
    <t>Lyon</t>
  </si>
  <si>
    <t>Paris</t>
  </si>
  <si>
    <t>Valeur</t>
  </si>
  <si>
    <t>Origine</t>
  </si>
  <si>
    <t>CEE</t>
  </si>
  <si>
    <t>Exterieur</t>
  </si>
  <si>
    <t>Moyenne de Prix</t>
  </si>
  <si>
    <t>Étiquettes de lignes</t>
  </si>
  <si>
    <t>Total général</t>
  </si>
  <si>
    <t>Dispo</t>
  </si>
  <si>
    <t>Cond.2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</si>
</sst>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F&quot;_-;\-* #,##0.00\ &quot;F&quot;_-;_-* &quot;-&quot;??\ &quot;F&quot;_-;_-@_-"/>
  </numFmts>
  <fonts count="7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1" fontId="0" fillId="0" borderId="0" xfId="0" applyNumberFormat="1"/>
    <xf numFmtId="0" fontId="3" fillId="0" borderId="1" xfId="2" applyFont="1" applyFill="1" applyBorder="1" applyAlignment="1">
      <alignment horizontal="left" wrapText="1"/>
    </xf>
    <xf numFmtId="49" fontId="4" fillId="0" borderId="0" xfId="0" applyNumberFormat="1" applyFont="1" applyFill="1"/>
    <xf numFmtId="0" fontId="3" fillId="0" borderId="0" xfId="2" applyFont="1" applyFill="1" applyBorder="1" applyAlignment="1">
      <alignment horizontal="left" wrapText="1"/>
    </xf>
    <xf numFmtId="49" fontId="4" fillId="2" borderId="0" xfId="0" applyNumberFormat="1" applyFont="1" applyFill="1"/>
    <xf numFmtId="49" fontId="5" fillId="2" borderId="2" xfId="2" applyNumberFormat="1" applyFont="1" applyFill="1" applyBorder="1" applyAlignment="1">
      <alignment horizontal="center"/>
    </xf>
    <xf numFmtId="49" fontId="5" fillId="2" borderId="0" xfId="2" applyNumberFormat="1" applyFont="1" applyFill="1" applyBorder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2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5" fillId="0" borderId="2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/>
    </xf>
  </cellXfs>
  <cellStyles count="3">
    <cellStyle name="Monétaire" xfId="1" builtinId="4"/>
    <cellStyle name="Normal" xfId="0" builtinId="0"/>
    <cellStyle name="Normal_Produit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114300</xdr:rowOff>
    </xdr:from>
    <xdr:to>
      <xdr:col>7</xdr:col>
      <xdr:colOff>0</xdr:colOff>
      <xdr:row>6</xdr:row>
      <xdr:rowOff>142875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EEA00374-9F60-4F2E-A88B-B747A6E727CB}"/>
            </a:ext>
          </a:extLst>
        </xdr:cNvPr>
        <xdr:cNvSpPr txBox="1">
          <a:spLocks noChangeArrowheads="1"/>
        </xdr:cNvSpPr>
      </xdr:nvSpPr>
      <xdr:spPr bwMode="auto">
        <a:xfrm>
          <a:off x="9172575" y="600075"/>
          <a:ext cx="0" cy="5143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Zones de critères pour les exercices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114300</xdr:rowOff>
    </xdr:from>
    <xdr:to>
      <xdr:col>7</xdr:col>
      <xdr:colOff>0</xdr:colOff>
      <xdr:row>6</xdr:row>
      <xdr:rowOff>142875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716F1FB-E5DC-48F3-A65F-C2BBE856D56F}"/>
            </a:ext>
          </a:extLst>
        </xdr:cNvPr>
        <xdr:cNvSpPr txBox="1">
          <a:spLocks noChangeArrowheads="1"/>
        </xdr:cNvSpPr>
      </xdr:nvSpPr>
      <xdr:spPr bwMode="auto">
        <a:xfrm>
          <a:off x="7258050" y="600075"/>
          <a:ext cx="0" cy="5143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Zones de critères pour les exercices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co Rakotomalala" refreshedDate="44458.452152314814" createdVersion="7" refreshedVersion="7" minRefreshableVersion="3" recordCount="77" xr:uid="{17DA1761-B0C5-4C74-9AAC-F1DF83198030}">
  <cacheSource type="worksheet">
    <worksheetSource ref="A1:G78" sheet="TCD"/>
  </cacheSource>
  <cacheFields count="7">
    <cacheField name="Produit" numFmtId="1">
      <sharedItems/>
    </cacheField>
    <cacheField name="Catégorie" numFmtId="0">
      <sharedItems/>
    </cacheField>
    <cacheField name="Origine" numFmtId="0">
      <sharedItems count="2">
        <s v="CEE"/>
        <s v="Exterieur"/>
      </sharedItems>
    </cacheField>
    <cacheField name="Ville" numFmtId="0">
      <sharedItems count="2">
        <s v="Lyon"/>
        <s v="Paris"/>
      </sharedItems>
    </cacheField>
    <cacheField name="Prix" numFmtId="2">
      <sharedItems containsSemiMixedTypes="0" containsString="0" containsNumber="1" minValue="12.5" maxValue="1317.5"/>
    </cacheField>
    <cacheField name="Stock" numFmtId="1">
      <sharedItems containsSemiMixedTypes="0" containsString="0" containsNumber="1" containsInteger="1" minValue="0" maxValue="30"/>
    </cacheField>
    <cacheField name="Valeur" numFmtId="2">
      <sharedItems containsSemiMixedTypes="0" containsString="0" containsNumber="1" minValue="0" maxValue="1976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s v="Alice Mutton"/>
    <s v="Viandes"/>
    <x v="0"/>
    <x v="0"/>
    <n v="195"/>
    <n v="0"/>
    <n v="0"/>
  </r>
  <r>
    <s v="Aniseed Syrup"/>
    <s v="Condiments"/>
    <x v="1"/>
    <x v="1"/>
    <n v="50"/>
    <n v="25"/>
    <n v="1250"/>
  </r>
  <r>
    <s v="Boston Crab Meat"/>
    <s v="Poissons et fruits de mer"/>
    <x v="1"/>
    <x v="1"/>
    <n v="92"/>
    <n v="30"/>
    <n v="2760"/>
  </r>
  <r>
    <s v="Camembert Pierrot"/>
    <s v="Produits laitiers"/>
    <x v="1"/>
    <x v="1"/>
    <n v="170"/>
    <n v="0"/>
    <n v="0"/>
  </r>
  <r>
    <s v="Carnarvon Tigers"/>
    <s v="Poissons et fruits de mer"/>
    <x v="1"/>
    <x v="0"/>
    <n v="312.5"/>
    <n v="0"/>
    <n v="0"/>
  </r>
  <r>
    <s v="Chai"/>
    <s v="Boissons"/>
    <x v="0"/>
    <x v="0"/>
    <n v="90"/>
    <n v="10"/>
    <n v="900"/>
  </r>
  <r>
    <s v="Chang"/>
    <s v="Boissons"/>
    <x v="1"/>
    <x v="0"/>
    <n v="95"/>
    <n v="25"/>
    <n v="2375"/>
  </r>
  <r>
    <s v="Chartreuse verte"/>
    <s v="Boissons"/>
    <x v="1"/>
    <x v="0"/>
    <n v="90"/>
    <n v="5"/>
    <n v="450"/>
  </r>
  <r>
    <s v="Chef Anton's Cajun Seasoning"/>
    <s v="Condiments"/>
    <x v="0"/>
    <x v="0"/>
    <n v="110"/>
    <n v="0"/>
    <n v="0"/>
  </r>
  <r>
    <s v="Chef Anton's Gumbo Mix"/>
    <s v="Condiments"/>
    <x v="0"/>
    <x v="1"/>
    <n v="106.75"/>
    <n v="0"/>
    <n v="0"/>
  </r>
  <r>
    <s v="Chocolade"/>
    <s v="Desserts"/>
    <x v="0"/>
    <x v="1"/>
    <n v="63.75"/>
    <n v="25"/>
    <n v="1593.75"/>
  </r>
  <r>
    <s v="Côte de Blaye"/>
    <s v="Boissons"/>
    <x v="0"/>
    <x v="1"/>
    <n v="1317.5"/>
    <n v="15"/>
    <n v="19762.5"/>
  </r>
  <r>
    <s v="Escargots de Bourgogne"/>
    <s v="Poissons et fruits de mer"/>
    <x v="1"/>
    <x v="1"/>
    <n v="66.25"/>
    <n v="20"/>
    <n v="1325"/>
  </r>
  <r>
    <s v="Filo Mix"/>
    <s v="Pâtes et céréales"/>
    <x v="1"/>
    <x v="1"/>
    <n v="35"/>
    <n v="25"/>
    <n v="875"/>
  </r>
  <r>
    <s v="Fløtemysost"/>
    <s v="Produits laitiers"/>
    <x v="0"/>
    <x v="0"/>
    <n v="107.5"/>
    <n v="0"/>
    <n v="0"/>
  </r>
  <r>
    <s v="Geitost"/>
    <s v="Produits laitiers"/>
    <x v="0"/>
    <x v="0"/>
    <n v="12.5"/>
    <n v="20"/>
    <n v="250"/>
  </r>
  <r>
    <s v="Genen Shouyu"/>
    <s v="Condiments"/>
    <x v="0"/>
    <x v="1"/>
    <n v="77.5"/>
    <n v="5"/>
    <n v="387.5"/>
  </r>
  <r>
    <s v="Gnocchi di nonna Alice"/>
    <s v="Pâtes et céréales"/>
    <x v="0"/>
    <x v="0"/>
    <n v="190"/>
    <n v="30"/>
    <n v="5700"/>
  </r>
  <r>
    <s v="Gorgonzola Telino"/>
    <s v="Produits laitiers"/>
    <x v="0"/>
    <x v="0"/>
    <n v="62.5"/>
    <n v="20"/>
    <n v="1250"/>
  </r>
  <r>
    <s v="Grandma's Boysenberry Spread"/>
    <s v="Condiments"/>
    <x v="1"/>
    <x v="0"/>
    <n v="125"/>
    <n v="25"/>
    <n v="3125"/>
  </r>
  <r>
    <s v="Gravad lax"/>
    <s v="Poissons et fruits de mer"/>
    <x v="1"/>
    <x v="0"/>
    <n v="130"/>
    <n v="25"/>
    <n v="3250"/>
  </r>
  <r>
    <s v="Guaraná Fantástica"/>
    <s v="Boissons"/>
    <x v="1"/>
    <x v="0"/>
    <n v="22.5"/>
    <n v="0"/>
    <n v="0"/>
  </r>
  <r>
    <s v="Gudbrandsdalsost"/>
    <s v="Produits laitiers"/>
    <x v="1"/>
    <x v="1"/>
    <n v="180"/>
    <n v="15"/>
    <n v="2700"/>
  </r>
  <r>
    <s v="Gula Malacca"/>
    <s v="Condiments"/>
    <x v="0"/>
    <x v="1"/>
    <n v="97.25"/>
    <n v="15"/>
    <n v="1458.75"/>
  </r>
  <r>
    <s v="Gumbär Gummibärchen"/>
    <s v="Desserts"/>
    <x v="0"/>
    <x v="1"/>
    <n v="156.15"/>
    <n v="0"/>
    <n v="0"/>
  </r>
  <r>
    <s v="Gustaf's Knäckebröd"/>
    <s v="Pâtes et céréales"/>
    <x v="0"/>
    <x v="1"/>
    <n v="105"/>
    <n v="25"/>
    <n v="2625"/>
  </r>
  <r>
    <s v="Ikura"/>
    <s v="Poissons et fruits de mer"/>
    <x v="1"/>
    <x v="1"/>
    <n v="155"/>
    <n v="0"/>
    <n v="0"/>
  </r>
  <r>
    <s v="Inlagd Sill"/>
    <s v="Poissons et fruits de mer"/>
    <x v="1"/>
    <x v="1"/>
    <n v="95"/>
    <n v="20"/>
    <n v="1900"/>
  </r>
  <r>
    <s v="Ipoh Coffee"/>
    <s v="Boissons"/>
    <x v="1"/>
    <x v="1"/>
    <n v="230"/>
    <n v="25"/>
    <n v="5750"/>
  </r>
  <r>
    <s v="Jack's New England Clam Chowder"/>
    <s v="Poissons et fruits de mer"/>
    <x v="1"/>
    <x v="0"/>
    <n v="48.25"/>
    <n v="10"/>
    <n v="482.5"/>
  </r>
  <r>
    <s v="Konbu"/>
    <s v="Poissons et fruits de mer"/>
    <x v="0"/>
    <x v="0"/>
    <n v="30"/>
    <n v="5"/>
    <n v="150"/>
  </r>
  <r>
    <s v="Lakkalikööri"/>
    <s v="Boissons"/>
    <x v="0"/>
    <x v="0"/>
    <n v="90"/>
    <n v="20"/>
    <n v="1800"/>
  </r>
  <r>
    <s v="Laughing Lumberjack Lager"/>
    <s v="Boissons"/>
    <x v="0"/>
    <x v="0"/>
    <n v="70"/>
    <n v="10"/>
    <n v="700"/>
  </r>
  <r>
    <s v="Longlife Tofu"/>
    <s v="Produits secs"/>
    <x v="1"/>
    <x v="0"/>
    <n v="50"/>
    <n v="5"/>
    <n v="250"/>
  </r>
  <r>
    <s v="Louisiana Fiery Hot Pepper Sauce"/>
    <s v="Condiments"/>
    <x v="0"/>
    <x v="1"/>
    <n v="105.25"/>
    <n v="0"/>
    <n v="0"/>
  </r>
  <r>
    <s v="Louisiana Hot Spiced Okra"/>
    <s v="Condiments"/>
    <x v="0"/>
    <x v="1"/>
    <n v="85"/>
    <n v="20"/>
    <n v="1700"/>
  </r>
  <r>
    <s v="Manjimup Dried Apples"/>
    <s v="Produits secs"/>
    <x v="0"/>
    <x v="0"/>
    <n v="265"/>
    <n v="10"/>
    <n v="2650"/>
  </r>
  <r>
    <s v="Mascarpone Fabioli"/>
    <s v="Produits laitiers"/>
    <x v="1"/>
    <x v="0"/>
    <n v="160"/>
    <n v="25"/>
    <n v="4000"/>
  </r>
  <r>
    <s v="Maxilaku"/>
    <s v="Desserts"/>
    <x v="0"/>
    <x v="0"/>
    <n v="100"/>
    <n v="15"/>
    <n v="1500"/>
  </r>
  <r>
    <s v="Mishi Kobe Niku"/>
    <s v="Viandes"/>
    <x v="0"/>
    <x v="0"/>
    <n v="485"/>
    <n v="0"/>
    <n v="0"/>
  </r>
  <r>
    <s v="Mozzarella di Giovanni"/>
    <s v="Produits laitiers"/>
    <x v="1"/>
    <x v="0"/>
    <n v="174"/>
    <n v="0"/>
    <n v="0"/>
  </r>
  <r>
    <s v="Nord-Ost Matjeshering"/>
    <s v="Poissons et fruits de mer"/>
    <x v="0"/>
    <x v="0"/>
    <n v="129.44999999999999"/>
    <n v="15"/>
    <n v="1941.7499999999998"/>
  </r>
  <r>
    <s v="Northwoods Cranberry Sauce"/>
    <s v="Condiments"/>
    <x v="1"/>
    <x v="0"/>
    <n v="200"/>
    <n v="0"/>
    <n v="0"/>
  </r>
  <r>
    <s v="NuNuCa Nuß-Nougat-Creme"/>
    <s v="Desserts"/>
    <x v="1"/>
    <x v="0"/>
    <n v="70"/>
    <n v="30"/>
    <n v="2100"/>
  </r>
  <r>
    <s v="Original Frankfurter grüne Soße"/>
    <s v="Condiments"/>
    <x v="1"/>
    <x v="0"/>
    <n v="65"/>
    <n v="15"/>
    <n v="975"/>
  </r>
  <r>
    <s v="Outback Lager"/>
    <s v="Boissons"/>
    <x v="1"/>
    <x v="0"/>
    <n v="75"/>
    <n v="30"/>
    <n v="2250"/>
  </r>
  <r>
    <s v="Pâté chinois"/>
    <s v="Viandes"/>
    <x v="0"/>
    <x v="0"/>
    <n v="120"/>
    <n v="20"/>
    <n v="2400"/>
  </r>
  <r>
    <s v="Pavlova"/>
    <s v="Desserts"/>
    <x v="0"/>
    <x v="1"/>
    <n v="87.25"/>
    <n v="10"/>
    <n v="872.5"/>
  </r>
  <r>
    <s v="Perth Pasties"/>
    <s v="Viandes"/>
    <x v="0"/>
    <x v="1"/>
    <n v="164"/>
    <n v="0"/>
    <n v="0"/>
  </r>
  <r>
    <s v="Queso Cabrales"/>
    <s v="Produits laitiers"/>
    <x v="0"/>
    <x v="1"/>
    <n v="105"/>
    <n v="30"/>
    <n v="3150"/>
  </r>
  <r>
    <s v="Queso Manchego La Pastora"/>
    <s v="Produits laitiers"/>
    <x v="0"/>
    <x v="1"/>
    <n v="190"/>
    <n v="0"/>
    <n v="0"/>
  </r>
  <r>
    <s v="Raclette Courdavault"/>
    <s v="Produits laitiers"/>
    <x v="0"/>
    <x v="1"/>
    <n v="275"/>
    <n v="0"/>
    <n v="0"/>
  </r>
  <r>
    <s v="Ravioli Angelo"/>
    <s v="Pâtes et céréales"/>
    <x v="1"/>
    <x v="1"/>
    <n v="97.5"/>
    <n v="20"/>
    <n v="1950"/>
  </r>
  <r>
    <s v="Rhönbräu Klosterbier"/>
    <s v="Boissons"/>
    <x v="0"/>
    <x v="1"/>
    <n v="38.75"/>
    <n v="25"/>
    <n v="968.75"/>
  </r>
  <r>
    <s v="Röd Kaviar"/>
    <s v="Poissons et fruits de mer"/>
    <x v="0"/>
    <x v="1"/>
    <n v="75"/>
    <n v="5"/>
    <n v="375"/>
  </r>
  <r>
    <s v="Røgede sild"/>
    <s v="Poissons et fruits de mer"/>
    <x v="1"/>
    <x v="1"/>
    <n v="47.5"/>
    <n v="15"/>
    <n v="712.5"/>
  </r>
  <r>
    <s v="Rössle Sauerkraut"/>
    <s v="Produits secs"/>
    <x v="0"/>
    <x v="1"/>
    <n v="228"/>
    <n v="0"/>
    <n v="0"/>
  </r>
  <r>
    <s v="Sasquatch Ale"/>
    <s v="Boissons"/>
    <x v="0"/>
    <x v="0"/>
    <n v="70"/>
    <n v="15"/>
    <n v="1050"/>
  </r>
  <r>
    <s v="Schoggi Schokolade"/>
    <s v="Desserts"/>
    <x v="0"/>
    <x v="1"/>
    <n v="219.5"/>
    <n v="30"/>
    <n v="6585"/>
  </r>
  <r>
    <s v="Scottish Longbreads"/>
    <s v="Desserts"/>
    <x v="0"/>
    <x v="1"/>
    <n v="62.5"/>
    <n v="15"/>
    <n v="937.5"/>
  </r>
  <r>
    <s v="Singaporean Hokkien Fried Mee"/>
    <s v="Pâtes et céréales"/>
    <x v="1"/>
    <x v="0"/>
    <n v="70"/>
    <n v="0"/>
    <n v="0"/>
  </r>
  <r>
    <s v="Sir Rodney's Marmalade"/>
    <s v="Desserts"/>
    <x v="1"/>
    <x v="0"/>
    <n v="405"/>
    <n v="0"/>
    <n v="0"/>
  </r>
  <r>
    <s v="Sir Rodney's Scones"/>
    <s v="Desserts"/>
    <x v="0"/>
    <x v="0"/>
    <n v="50"/>
    <n v="5"/>
    <n v="250"/>
  </r>
  <r>
    <s v="Sirop d'érable"/>
    <s v="Condiments"/>
    <x v="1"/>
    <x v="1"/>
    <n v="142.5"/>
    <n v="25"/>
    <n v="3562.5"/>
  </r>
  <r>
    <s v="Spegesild"/>
    <s v="Poissons et fruits de mer"/>
    <x v="1"/>
    <x v="0"/>
    <n v="60"/>
    <n v="0"/>
    <n v="0"/>
  </r>
  <r>
    <s v="Steeleye Stout"/>
    <s v="Boissons"/>
    <x v="1"/>
    <x v="0"/>
    <n v="90"/>
    <n v="15"/>
    <n v="1350"/>
  </r>
  <r>
    <s v="Tarte au sucre"/>
    <s v="Desserts"/>
    <x v="1"/>
    <x v="1"/>
    <n v="246.5"/>
    <n v="0"/>
    <n v="0"/>
  </r>
  <r>
    <s v="Teatime Chocolate Biscuits"/>
    <s v="Desserts"/>
    <x v="1"/>
    <x v="0"/>
    <n v="46"/>
    <n v="5"/>
    <n v="230"/>
  </r>
  <r>
    <s v="Thüringer Rostbratwurst"/>
    <s v="Viandes"/>
    <x v="1"/>
    <x v="0"/>
    <n v="618.95000000000005"/>
    <n v="0"/>
    <n v="0"/>
  </r>
  <r>
    <s v="Tofu"/>
    <s v="Produits secs"/>
    <x v="1"/>
    <x v="0"/>
    <n v="116.25"/>
    <n v="0"/>
    <n v="0"/>
  </r>
  <r>
    <s v="Tourtière"/>
    <s v="Viandes"/>
    <x v="0"/>
    <x v="1"/>
    <n v="37.25"/>
    <n v="10"/>
    <n v="372.5"/>
  </r>
  <r>
    <s v="Tunnbröd"/>
    <s v="Pâtes et céréales"/>
    <x v="0"/>
    <x v="1"/>
    <n v="45"/>
    <n v="25"/>
    <n v="1125"/>
  </r>
  <r>
    <s v="Uncle Bob's Organic Dried Pears"/>
    <s v="Produits secs"/>
    <x v="1"/>
    <x v="1"/>
    <n v="150"/>
    <n v="10"/>
    <n v="1500"/>
  </r>
  <r>
    <s v="Valkoinen suklaa"/>
    <s v="Desserts"/>
    <x v="0"/>
    <x v="1"/>
    <n v="81.25"/>
    <n v="30"/>
    <n v="2437.5"/>
  </r>
  <r>
    <s v="Vegie-spread"/>
    <s v="Condiments"/>
    <x v="1"/>
    <x v="1"/>
    <n v="219.5"/>
    <n v="5"/>
    <n v="1097.5"/>
  </r>
  <r>
    <s v="Wimmers gute Semmelknödel"/>
    <s v="Pâtes et céréales"/>
    <x v="0"/>
    <x v="0"/>
    <n v="166.25"/>
    <n v="30"/>
    <n v="4987.5"/>
  </r>
  <r>
    <s v="Zaanse koeken"/>
    <s v="Desserts"/>
    <x v="1"/>
    <x v="0"/>
    <n v="47.5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207C9A-CFC9-4FC8-A535-AB8F8405863C}" name="Tableau croisé dynamique1" cacheId="3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6" firstHeaderRow="1" firstDataRow="1" firstDataCol="1"/>
  <pivotFields count="7">
    <pivotField showAll="0"/>
    <pivotField showAll="0"/>
    <pivotField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numFmtId="2" showAll="0"/>
    <pivotField numFmtId="1" showAll="0"/>
    <pivotField numFmtId="2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Moyenne de Prix" fld="4" subtotal="average" baseField="0" baseItem="1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78"/>
  <sheetViews>
    <sheetView zoomScale="90" zoomScaleNormal="90" workbookViewId="0">
      <selection activeCell="B103" sqref="B103"/>
    </sheetView>
  </sheetViews>
  <sheetFormatPr baseColWidth="10" defaultRowHeight="12.75" x14ac:dyDescent="0.2"/>
  <cols>
    <col min="1" max="1" width="33.140625" style="1" customWidth="1"/>
    <col min="2" max="2" width="22" style="1" bestFit="1" customWidth="1"/>
    <col min="3" max="3" width="11.5703125" style="1" customWidth="1"/>
    <col min="4" max="4" width="6.5703125" style="1" customWidth="1"/>
    <col min="5" max="5" width="12" style="9" customWidth="1"/>
    <col min="6" max="6" width="10.42578125" style="1" customWidth="1"/>
    <col min="7" max="7" width="13.140625" style="9" customWidth="1"/>
  </cols>
  <sheetData>
    <row r="1" spans="1:7" s="3" customFormat="1" x14ac:dyDescent="0.2">
      <c r="A1" s="5" t="s">
        <v>77</v>
      </c>
      <c r="B1" s="6" t="s">
        <v>87</v>
      </c>
      <c r="C1" s="7" t="s">
        <v>93</v>
      </c>
      <c r="D1" s="7" t="s">
        <v>89</v>
      </c>
      <c r="E1" s="10" t="s">
        <v>86</v>
      </c>
      <c r="F1" s="11" t="s">
        <v>88</v>
      </c>
      <c r="G1" s="10" t="s">
        <v>92</v>
      </c>
    </row>
    <row r="2" spans="1:7" hidden="1" x14ac:dyDescent="0.2">
      <c r="A2" s="1" t="s">
        <v>16</v>
      </c>
      <c r="B2" s="2" t="s">
        <v>81</v>
      </c>
      <c r="C2" s="4" t="s">
        <v>94</v>
      </c>
      <c r="D2" s="4" t="s">
        <v>90</v>
      </c>
      <c r="E2" s="8">
        <v>195</v>
      </c>
      <c r="F2" s="1">
        <v>0</v>
      </c>
      <c r="G2" s="9">
        <f>E2*F2</f>
        <v>0</v>
      </c>
    </row>
    <row r="3" spans="1:7" hidden="1" x14ac:dyDescent="0.2">
      <c r="A3" s="1" t="s">
        <v>2</v>
      </c>
      <c r="B3" s="2" t="s">
        <v>79</v>
      </c>
      <c r="C3" s="4" t="s">
        <v>95</v>
      </c>
      <c r="D3" s="4" t="s">
        <v>91</v>
      </c>
      <c r="E3" s="8">
        <v>50</v>
      </c>
      <c r="F3" s="1">
        <v>25</v>
      </c>
      <c r="G3" s="9">
        <f>E3*F3</f>
        <v>1250</v>
      </c>
    </row>
    <row r="4" spans="1:7" hidden="1" x14ac:dyDescent="0.2">
      <c r="A4" s="1" t="s">
        <v>39</v>
      </c>
      <c r="B4" s="2" t="s">
        <v>82</v>
      </c>
      <c r="C4" s="4" t="s">
        <v>95</v>
      </c>
      <c r="D4" s="4" t="s">
        <v>91</v>
      </c>
      <c r="E4" s="8">
        <v>92</v>
      </c>
      <c r="F4" s="1">
        <v>30</v>
      </c>
      <c r="G4" s="9">
        <f t="shared" ref="G4:G67" si="0">E4*F4</f>
        <v>2760</v>
      </c>
    </row>
    <row r="5" spans="1:7" hidden="1" x14ac:dyDescent="0.2">
      <c r="A5" s="1" t="s">
        <v>59</v>
      </c>
      <c r="B5" s="2" t="s">
        <v>83</v>
      </c>
      <c r="C5" s="4" t="s">
        <v>95</v>
      </c>
      <c r="D5" s="4" t="s">
        <v>91</v>
      </c>
      <c r="E5" s="8">
        <v>170</v>
      </c>
      <c r="F5" s="1">
        <v>0</v>
      </c>
      <c r="G5" s="9">
        <f t="shared" si="0"/>
        <v>0</v>
      </c>
    </row>
    <row r="6" spans="1:7" hidden="1" x14ac:dyDescent="0.2">
      <c r="A6" s="1" t="s">
        <v>17</v>
      </c>
      <c r="B6" s="2" t="s">
        <v>82</v>
      </c>
      <c r="C6" s="4" t="s">
        <v>95</v>
      </c>
      <c r="D6" s="4" t="s">
        <v>90</v>
      </c>
      <c r="E6" s="8">
        <v>312.5</v>
      </c>
      <c r="F6" s="1">
        <v>0</v>
      </c>
      <c r="G6" s="9">
        <f t="shared" si="0"/>
        <v>0</v>
      </c>
    </row>
    <row r="7" spans="1:7" x14ac:dyDescent="0.2">
      <c r="A7" s="1" t="s">
        <v>0</v>
      </c>
      <c r="B7" s="2" t="s">
        <v>78</v>
      </c>
      <c r="C7" s="4" t="s">
        <v>94</v>
      </c>
      <c r="D7" s="4" t="s">
        <v>90</v>
      </c>
      <c r="E7" s="8">
        <v>90</v>
      </c>
      <c r="F7" s="1">
        <v>10</v>
      </c>
      <c r="G7" s="9">
        <f t="shared" si="0"/>
        <v>900</v>
      </c>
    </row>
    <row r="8" spans="1:7" hidden="1" x14ac:dyDescent="0.2">
      <c r="A8" s="1" t="s">
        <v>1</v>
      </c>
      <c r="B8" s="2" t="s">
        <v>78</v>
      </c>
      <c r="C8" s="4" t="s">
        <v>95</v>
      </c>
      <c r="D8" s="4" t="s">
        <v>90</v>
      </c>
      <c r="E8" s="8">
        <v>95</v>
      </c>
      <c r="F8" s="1">
        <v>25</v>
      </c>
      <c r="G8" s="9">
        <f t="shared" si="0"/>
        <v>2375</v>
      </c>
    </row>
    <row r="9" spans="1:7" hidden="1" x14ac:dyDescent="0.2">
      <c r="A9" s="1" t="s">
        <v>38</v>
      </c>
      <c r="B9" s="2" t="s">
        <v>78</v>
      </c>
      <c r="C9" s="4" t="s">
        <v>95</v>
      </c>
      <c r="D9" s="4" t="s">
        <v>90</v>
      </c>
      <c r="E9" s="8">
        <v>90</v>
      </c>
      <c r="F9" s="1">
        <v>5</v>
      </c>
      <c r="G9" s="9">
        <f t="shared" si="0"/>
        <v>450</v>
      </c>
    </row>
    <row r="10" spans="1:7" hidden="1" x14ac:dyDescent="0.2">
      <c r="A10" s="1" t="s">
        <v>3</v>
      </c>
      <c r="B10" s="2" t="s">
        <v>79</v>
      </c>
      <c r="C10" s="4" t="s">
        <v>94</v>
      </c>
      <c r="D10" s="4" t="s">
        <v>90</v>
      </c>
      <c r="E10" s="8">
        <v>110</v>
      </c>
      <c r="F10" s="1">
        <v>0</v>
      </c>
      <c r="G10" s="9">
        <f t="shared" si="0"/>
        <v>0</v>
      </c>
    </row>
    <row r="11" spans="1:7" hidden="1" x14ac:dyDescent="0.2">
      <c r="A11" s="1" t="s">
        <v>4</v>
      </c>
      <c r="B11" s="2" t="s">
        <v>79</v>
      </c>
      <c r="C11" s="4" t="s">
        <v>94</v>
      </c>
      <c r="D11" s="4" t="s">
        <v>91</v>
      </c>
      <c r="E11" s="8">
        <v>106.75</v>
      </c>
      <c r="F11" s="1">
        <v>0</v>
      </c>
      <c r="G11" s="9">
        <f t="shared" si="0"/>
        <v>0</v>
      </c>
    </row>
    <row r="12" spans="1:7" hidden="1" x14ac:dyDescent="0.2">
      <c r="A12" s="1" t="s">
        <v>47</v>
      </c>
      <c r="B12" s="2" t="s">
        <v>84</v>
      </c>
      <c r="C12" s="4" t="s">
        <v>94</v>
      </c>
      <c r="D12" s="4" t="s">
        <v>91</v>
      </c>
      <c r="E12" s="8">
        <v>63.75</v>
      </c>
      <c r="F12" s="1">
        <v>25</v>
      </c>
      <c r="G12" s="9">
        <f t="shared" si="0"/>
        <v>1593.75</v>
      </c>
    </row>
    <row r="13" spans="1:7" x14ac:dyDescent="0.2">
      <c r="A13" s="1" t="s">
        <v>37</v>
      </c>
      <c r="B13" s="2" t="s">
        <v>78</v>
      </c>
      <c r="C13" s="4" t="s">
        <v>94</v>
      </c>
      <c r="D13" s="4" t="s">
        <v>91</v>
      </c>
      <c r="E13" s="8">
        <v>1317.5</v>
      </c>
      <c r="F13" s="1">
        <v>15</v>
      </c>
      <c r="G13" s="9">
        <f t="shared" si="0"/>
        <v>19762.5</v>
      </c>
    </row>
    <row r="14" spans="1:7" hidden="1" x14ac:dyDescent="0.2">
      <c r="A14" s="1" t="s">
        <v>57</v>
      </c>
      <c r="B14" s="2" t="s">
        <v>82</v>
      </c>
      <c r="C14" s="4" t="s">
        <v>95</v>
      </c>
      <c r="D14" s="4" t="s">
        <v>91</v>
      </c>
      <c r="E14" s="8">
        <v>66.25</v>
      </c>
      <c r="F14" s="1">
        <v>20</v>
      </c>
      <c r="G14" s="9">
        <f t="shared" si="0"/>
        <v>1325</v>
      </c>
    </row>
    <row r="15" spans="1:7" hidden="1" x14ac:dyDescent="0.2">
      <c r="A15" s="1" t="s">
        <v>51</v>
      </c>
      <c r="B15" s="2" t="s">
        <v>85</v>
      </c>
      <c r="C15" s="4" t="s">
        <v>95</v>
      </c>
      <c r="D15" s="4" t="s">
        <v>91</v>
      </c>
      <c r="E15" s="8">
        <v>35</v>
      </c>
      <c r="F15" s="1">
        <v>25</v>
      </c>
      <c r="G15" s="9">
        <f t="shared" si="0"/>
        <v>875</v>
      </c>
    </row>
    <row r="16" spans="1:7" hidden="1" x14ac:dyDescent="0.2">
      <c r="A16" s="1" t="s">
        <v>70</v>
      </c>
      <c r="B16" s="2" t="s">
        <v>83</v>
      </c>
      <c r="C16" s="4" t="s">
        <v>94</v>
      </c>
      <c r="D16" s="4" t="s">
        <v>90</v>
      </c>
      <c r="E16" s="8">
        <v>107.5</v>
      </c>
      <c r="F16" s="1">
        <v>0</v>
      </c>
      <c r="G16" s="9">
        <f t="shared" si="0"/>
        <v>0</v>
      </c>
    </row>
    <row r="17" spans="1:7" hidden="1" x14ac:dyDescent="0.2">
      <c r="A17" s="1" t="s">
        <v>32</v>
      </c>
      <c r="B17" s="2" t="s">
        <v>83</v>
      </c>
      <c r="C17" s="4" t="s">
        <v>94</v>
      </c>
      <c r="D17" s="4" t="s">
        <v>90</v>
      </c>
      <c r="E17" s="8">
        <v>12.5</v>
      </c>
      <c r="F17" s="1">
        <v>20</v>
      </c>
      <c r="G17" s="9">
        <f t="shared" si="0"/>
        <v>250</v>
      </c>
    </row>
    <row r="18" spans="1:7" hidden="1" x14ac:dyDescent="0.2">
      <c r="A18" s="1" t="s">
        <v>14</v>
      </c>
      <c r="B18" s="2" t="s">
        <v>79</v>
      </c>
      <c r="C18" s="4" t="s">
        <v>94</v>
      </c>
      <c r="D18" s="4" t="s">
        <v>91</v>
      </c>
      <c r="E18" s="8">
        <v>77.5</v>
      </c>
      <c r="F18" s="1">
        <v>5</v>
      </c>
      <c r="G18" s="9">
        <f t="shared" si="0"/>
        <v>387.5</v>
      </c>
    </row>
    <row r="19" spans="1:7" hidden="1" x14ac:dyDescent="0.2">
      <c r="A19" s="1" t="s">
        <v>55</v>
      </c>
      <c r="B19" s="2" t="s">
        <v>85</v>
      </c>
      <c r="C19" s="4" t="s">
        <v>94</v>
      </c>
      <c r="D19" s="4" t="s">
        <v>90</v>
      </c>
      <c r="E19" s="8">
        <v>190</v>
      </c>
      <c r="F19" s="1">
        <v>30</v>
      </c>
      <c r="G19" s="9">
        <f t="shared" si="0"/>
        <v>5700</v>
      </c>
    </row>
    <row r="20" spans="1:7" hidden="1" x14ac:dyDescent="0.2">
      <c r="A20" s="1" t="s">
        <v>30</v>
      </c>
      <c r="B20" s="2" t="s">
        <v>83</v>
      </c>
      <c r="C20" s="4" t="s">
        <v>94</v>
      </c>
      <c r="D20" s="4" t="s">
        <v>90</v>
      </c>
      <c r="E20" s="8">
        <v>62.5</v>
      </c>
      <c r="F20" s="1">
        <v>20</v>
      </c>
      <c r="G20" s="9">
        <f t="shared" si="0"/>
        <v>1250</v>
      </c>
    </row>
    <row r="21" spans="1:7" hidden="1" x14ac:dyDescent="0.2">
      <c r="A21" s="1" t="s">
        <v>5</v>
      </c>
      <c r="B21" s="2" t="s">
        <v>79</v>
      </c>
      <c r="C21" s="4" t="s">
        <v>95</v>
      </c>
      <c r="D21" s="4" t="s">
        <v>90</v>
      </c>
      <c r="E21" s="8">
        <v>125</v>
      </c>
      <c r="F21" s="1">
        <v>25</v>
      </c>
      <c r="G21" s="9">
        <f t="shared" si="0"/>
        <v>3125</v>
      </c>
    </row>
    <row r="22" spans="1:7" hidden="1" x14ac:dyDescent="0.2">
      <c r="A22" s="1" t="s">
        <v>36</v>
      </c>
      <c r="B22" s="2" t="s">
        <v>82</v>
      </c>
      <c r="C22" s="4" t="s">
        <v>95</v>
      </c>
      <c r="D22" s="4" t="s">
        <v>90</v>
      </c>
      <c r="E22" s="8">
        <v>130</v>
      </c>
      <c r="F22" s="1">
        <v>25</v>
      </c>
      <c r="G22" s="9">
        <f t="shared" si="0"/>
        <v>3250</v>
      </c>
    </row>
    <row r="23" spans="1:7" hidden="1" x14ac:dyDescent="0.2">
      <c r="A23" s="1" t="s">
        <v>23</v>
      </c>
      <c r="B23" s="2" t="s">
        <v>78</v>
      </c>
      <c r="C23" s="4" t="s">
        <v>95</v>
      </c>
      <c r="D23" s="4" t="s">
        <v>90</v>
      </c>
      <c r="E23" s="8">
        <v>22.5</v>
      </c>
      <c r="F23" s="1">
        <v>0</v>
      </c>
      <c r="G23" s="9">
        <f t="shared" si="0"/>
        <v>0</v>
      </c>
    </row>
    <row r="24" spans="1:7" hidden="1" x14ac:dyDescent="0.2">
      <c r="A24" s="1" t="s">
        <v>68</v>
      </c>
      <c r="B24" s="2" t="s">
        <v>83</v>
      </c>
      <c r="C24" s="4" t="s">
        <v>95</v>
      </c>
      <c r="D24" s="4" t="s">
        <v>91</v>
      </c>
      <c r="E24" s="8">
        <v>180</v>
      </c>
      <c r="F24" s="1">
        <v>15</v>
      </c>
      <c r="G24" s="9">
        <f t="shared" si="0"/>
        <v>2700</v>
      </c>
    </row>
    <row r="25" spans="1:7" hidden="1" x14ac:dyDescent="0.2">
      <c r="A25" s="1" t="s">
        <v>43</v>
      </c>
      <c r="B25" s="2" t="s">
        <v>79</v>
      </c>
      <c r="C25" s="4" t="s">
        <v>94</v>
      </c>
      <c r="D25" s="4" t="s">
        <v>91</v>
      </c>
      <c r="E25" s="8">
        <v>97.25</v>
      </c>
      <c r="F25" s="1">
        <v>15</v>
      </c>
      <c r="G25" s="9">
        <f t="shared" si="0"/>
        <v>1458.75</v>
      </c>
    </row>
    <row r="26" spans="1:7" hidden="1" x14ac:dyDescent="0.2">
      <c r="A26" s="1" t="s">
        <v>25</v>
      </c>
      <c r="B26" s="2" t="s">
        <v>84</v>
      </c>
      <c r="C26" s="4" t="s">
        <v>94</v>
      </c>
      <c r="D26" s="4" t="s">
        <v>91</v>
      </c>
      <c r="E26" s="8">
        <v>156.15</v>
      </c>
      <c r="F26" s="1">
        <v>0</v>
      </c>
      <c r="G26" s="9">
        <f t="shared" si="0"/>
        <v>0</v>
      </c>
    </row>
    <row r="27" spans="1:7" hidden="1" x14ac:dyDescent="0.2">
      <c r="A27" s="1" t="s">
        <v>21</v>
      </c>
      <c r="B27" s="2" t="s">
        <v>85</v>
      </c>
      <c r="C27" s="4" t="s">
        <v>94</v>
      </c>
      <c r="D27" s="4" t="s">
        <v>91</v>
      </c>
      <c r="E27" s="8">
        <v>105</v>
      </c>
      <c r="F27" s="1">
        <v>25</v>
      </c>
      <c r="G27" s="9">
        <f t="shared" si="0"/>
        <v>2625</v>
      </c>
    </row>
    <row r="28" spans="1:7" hidden="1" x14ac:dyDescent="0.2">
      <c r="A28" s="1" t="s">
        <v>9</v>
      </c>
      <c r="B28" s="2" t="s">
        <v>82</v>
      </c>
      <c r="C28" s="4" t="s">
        <v>95</v>
      </c>
      <c r="D28" s="4" t="s">
        <v>91</v>
      </c>
      <c r="E28" s="8">
        <v>155</v>
      </c>
      <c r="F28" s="1">
        <v>0</v>
      </c>
      <c r="G28" s="9">
        <f t="shared" si="0"/>
        <v>0</v>
      </c>
    </row>
    <row r="29" spans="1:7" hidden="1" x14ac:dyDescent="0.2">
      <c r="A29" s="1" t="s">
        <v>35</v>
      </c>
      <c r="B29" s="2" t="s">
        <v>82</v>
      </c>
      <c r="C29" s="4" t="s">
        <v>95</v>
      </c>
      <c r="D29" s="4" t="s">
        <v>91</v>
      </c>
      <c r="E29" s="8">
        <v>95</v>
      </c>
      <c r="F29" s="1">
        <v>20</v>
      </c>
      <c r="G29" s="9">
        <f t="shared" si="0"/>
        <v>1900</v>
      </c>
    </row>
    <row r="30" spans="1:7" hidden="1" x14ac:dyDescent="0.2">
      <c r="A30" s="1" t="s">
        <v>42</v>
      </c>
      <c r="B30" s="2" t="s">
        <v>78</v>
      </c>
      <c r="C30" s="4" t="s">
        <v>95</v>
      </c>
      <c r="D30" s="4" t="s">
        <v>91</v>
      </c>
      <c r="E30" s="8">
        <v>230</v>
      </c>
      <c r="F30" s="1">
        <v>25</v>
      </c>
      <c r="G30" s="9">
        <f t="shared" si="0"/>
        <v>5750</v>
      </c>
    </row>
    <row r="31" spans="1:7" hidden="1" x14ac:dyDescent="0.2">
      <c r="A31" s="1" t="s">
        <v>40</v>
      </c>
      <c r="B31" s="2" t="s">
        <v>82</v>
      </c>
      <c r="C31" s="4" t="s">
        <v>95</v>
      </c>
      <c r="D31" s="4" t="s">
        <v>90</v>
      </c>
      <c r="E31" s="8">
        <v>48.25</v>
      </c>
      <c r="F31" s="1">
        <v>10</v>
      </c>
      <c r="G31" s="9">
        <f t="shared" si="0"/>
        <v>482.5</v>
      </c>
    </row>
    <row r="32" spans="1:7" hidden="1" x14ac:dyDescent="0.2">
      <c r="A32" s="1" t="s">
        <v>12</v>
      </c>
      <c r="B32" s="2" t="s">
        <v>82</v>
      </c>
      <c r="C32" s="4" t="s">
        <v>94</v>
      </c>
      <c r="D32" s="4" t="s">
        <v>90</v>
      </c>
      <c r="E32" s="8">
        <v>30</v>
      </c>
      <c r="F32" s="1">
        <v>5</v>
      </c>
      <c r="G32" s="9">
        <f t="shared" si="0"/>
        <v>150</v>
      </c>
    </row>
    <row r="33" spans="1:7" x14ac:dyDescent="0.2">
      <c r="A33" s="1" t="s">
        <v>75</v>
      </c>
      <c r="B33" s="2" t="s">
        <v>78</v>
      </c>
      <c r="C33" s="4" t="s">
        <v>94</v>
      </c>
      <c r="D33" s="4" t="s">
        <v>90</v>
      </c>
      <c r="E33" s="8">
        <v>90</v>
      </c>
      <c r="F33" s="1">
        <v>20</v>
      </c>
      <c r="G33" s="9">
        <f t="shared" si="0"/>
        <v>1800</v>
      </c>
    </row>
    <row r="34" spans="1:7" x14ac:dyDescent="0.2">
      <c r="A34" s="1" t="s">
        <v>66</v>
      </c>
      <c r="B34" s="2" t="s">
        <v>78</v>
      </c>
      <c r="C34" s="4" t="s">
        <v>94</v>
      </c>
      <c r="D34" s="4" t="s">
        <v>90</v>
      </c>
      <c r="E34" s="8">
        <v>70</v>
      </c>
      <c r="F34" s="1">
        <v>10</v>
      </c>
      <c r="G34" s="9">
        <f t="shared" si="0"/>
        <v>700</v>
      </c>
    </row>
    <row r="35" spans="1:7" hidden="1" x14ac:dyDescent="0.2">
      <c r="A35" s="1" t="s">
        <v>73</v>
      </c>
      <c r="B35" s="2" t="s">
        <v>80</v>
      </c>
      <c r="C35" s="4" t="s">
        <v>95</v>
      </c>
      <c r="D35" s="4" t="s">
        <v>90</v>
      </c>
      <c r="E35" s="8">
        <v>50</v>
      </c>
      <c r="F35" s="1">
        <v>5</v>
      </c>
      <c r="G35" s="9">
        <f t="shared" si="0"/>
        <v>250</v>
      </c>
    </row>
    <row r="36" spans="1:7" hidden="1" x14ac:dyDescent="0.2">
      <c r="A36" s="1" t="s">
        <v>64</v>
      </c>
      <c r="B36" s="2" t="s">
        <v>79</v>
      </c>
      <c r="C36" s="4" t="s">
        <v>94</v>
      </c>
      <c r="D36" s="4" t="s">
        <v>91</v>
      </c>
      <c r="E36" s="8">
        <v>105.25</v>
      </c>
      <c r="F36" s="1">
        <v>0</v>
      </c>
      <c r="G36" s="9">
        <f t="shared" si="0"/>
        <v>0</v>
      </c>
    </row>
    <row r="37" spans="1:7" hidden="1" x14ac:dyDescent="0.2">
      <c r="A37" s="1" t="s">
        <v>65</v>
      </c>
      <c r="B37" s="2" t="s">
        <v>79</v>
      </c>
      <c r="C37" s="4" t="s">
        <v>94</v>
      </c>
      <c r="D37" s="4" t="s">
        <v>91</v>
      </c>
      <c r="E37" s="8">
        <v>85</v>
      </c>
      <c r="F37" s="1">
        <v>20</v>
      </c>
      <c r="G37" s="9">
        <f t="shared" si="0"/>
        <v>1700</v>
      </c>
    </row>
    <row r="38" spans="1:7" hidden="1" x14ac:dyDescent="0.2">
      <c r="A38" s="1" t="s">
        <v>50</v>
      </c>
      <c r="B38" s="2" t="s">
        <v>80</v>
      </c>
      <c r="C38" s="4" t="s">
        <v>94</v>
      </c>
      <c r="D38" s="4" t="s">
        <v>90</v>
      </c>
      <c r="E38" s="8">
        <v>265</v>
      </c>
      <c r="F38" s="1">
        <v>10</v>
      </c>
      <c r="G38" s="9">
        <f t="shared" si="0"/>
        <v>2650</v>
      </c>
    </row>
    <row r="39" spans="1:7" hidden="1" x14ac:dyDescent="0.2">
      <c r="A39" s="1" t="s">
        <v>31</v>
      </c>
      <c r="B39" s="2" t="s">
        <v>83</v>
      </c>
      <c r="C39" s="4" t="s">
        <v>95</v>
      </c>
      <c r="D39" s="4" t="s">
        <v>90</v>
      </c>
      <c r="E39" s="8">
        <v>160</v>
      </c>
      <c r="F39" s="1">
        <v>25</v>
      </c>
      <c r="G39" s="9">
        <f t="shared" si="0"/>
        <v>4000</v>
      </c>
    </row>
    <row r="40" spans="1:7" hidden="1" x14ac:dyDescent="0.2">
      <c r="A40" s="1" t="s">
        <v>48</v>
      </c>
      <c r="B40" s="2" t="s">
        <v>84</v>
      </c>
      <c r="C40" s="4" t="s">
        <v>94</v>
      </c>
      <c r="D40" s="4" t="s">
        <v>90</v>
      </c>
      <c r="E40" s="8">
        <v>100</v>
      </c>
      <c r="F40" s="1">
        <v>15</v>
      </c>
      <c r="G40" s="9">
        <f t="shared" si="0"/>
        <v>1500</v>
      </c>
    </row>
    <row r="41" spans="1:7" hidden="1" x14ac:dyDescent="0.2">
      <c r="A41" s="1" t="s">
        <v>8</v>
      </c>
      <c r="B41" s="2" t="s">
        <v>81</v>
      </c>
      <c r="C41" s="4" t="s">
        <v>94</v>
      </c>
      <c r="D41" s="4" t="s">
        <v>90</v>
      </c>
      <c r="E41" s="8">
        <v>485</v>
      </c>
      <c r="F41" s="1">
        <v>0</v>
      </c>
      <c r="G41" s="9">
        <f t="shared" si="0"/>
        <v>0</v>
      </c>
    </row>
    <row r="42" spans="1:7" hidden="1" x14ac:dyDescent="0.2">
      <c r="A42" s="1" t="s">
        <v>71</v>
      </c>
      <c r="B42" s="2" t="s">
        <v>83</v>
      </c>
      <c r="C42" s="4" t="s">
        <v>95</v>
      </c>
      <c r="D42" s="4" t="s">
        <v>90</v>
      </c>
      <c r="E42" s="8">
        <v>174</v>
      </c>
      <c r="F42" s="1">
        <v>0</v>
      </c>
      <c r="G42" s="9">
        <f t="shared" si="0"/>
        <v>0</v>
      </c>
    </row>
    <row r="43" spans="1:7" hidden="1" x14ac:dyDescent="0.2">
      <c r="A43" s="1" t="s">
        <v>29</v>
      </c>
      <c r="B43" s="2" t="s">
        <v>82</v>
      </c>
      <c r="C43" s="4" t="s">
        <v>94</v>
      </c>
      <c r="D43" s="4" t="s">
        <v>90</v>
      </c>
      <c r="E43" s="8">
        <v>129.44999999999999</v>
      </c>
      <c r="F43" s="1">
        <v>15</v>
      </c>
      <c r="G43" s="9">
        <f t="shared" si="0"/>
        <v>1941.7499999999998</v>
      </c>
    </row>
    <row r="44" spans="1:7" hidden="1" x14ac:dyDescent="0.2">
      <c r="A44" s="1" t="s">
        <v>7</v>
      </c>
      <c r="B44" s="2" t="s">
        <v>79</v>
      </c>
      <c r="C44" s="4" t="s">
        <v>95</v>
      </c>
      <c r="D44" s="4" t="s">
        <v>90</v>
      </c>
      <c r="E44" s="8">
        <v>200</v>
      </c>
      <c r="F44" s="1">
        <v>0</v>
      </c>
      <c r="G44" s="9">
        <f t="shared" si="0"/>
        <v>0</v>
      </c>
    </row>
    <row r="45" spans="1:7" hidden="1" x14ac:dyDescent="0.2">
      <c r="A45" s="1" t="s">
        <v>24</v>
      </c>
      <c r="B45" s="2" t="s">
        <v>84</v>
      </c>
      <c r="C45" s="4" t="s">
        <v>95</v>
      </c>
      <c r="D45" s="4" t="s">
        <v>90</v>
      </c>
      <c r="E45" s="8">
        <v>70</v>
      </c>
      <c r="F45" s="1">
        <v>30</v>
      </c>
      <c r="G45" s="9">
        <f t="shared" si="0"/>
        <v>2100</v>
      </c>
    </row>
    <row r="46" spans="1:7" hidden="1" x14ac:dyDescent="0.2">
      <c r="A46" s="1" t="s">
        <v>76</v>
      </c>
      <c r="B46" s="2" t="s">
        <v>79</v>
      </c>
      <c r="C46" s="4" t="s">
        <v>95</v>
      </c>
      <c r="D46" s="4" t="s">
        <v>90</v>
      </c>
      <c r="E46" s="8">
        <v>65</v>
      </c>
      <c r="F46" s="1">
        <v>15</v>
      </c>
      <c r="G46" s="9">
        <f t="shared" si="0"/>
        <v>975</v>
      </c>
    </row>
    <row r="47" spans="1:7" hidden="1" x14ac:dyDescent="0.2">
      <c r="A47" s="1" t="s">
        <v>69</v>
      </c>
      <c r="B47" s="2" t="s">
        <v>78</v>
      </c>
      <c r="C47" s="4" t="s">
        <v>95</v>
      </c>
      <c r="D47" s="4" t="s">
        <v>90</v>
      </c>
      <c r="E47" s="8">
        <v>75</v>
      </c>
      <c r="F47" s="1">
        <v>30</v>
      </c>
      <c r="G47" s="9">
        <f t="shared" si="0"/>
        <v>2250</v>
      </c>
    </row>
    <row r="48" spans="1:7" hidden="1" x14ac:dyDescent="0.2">
      <c r="A48" s="1" t="s">
        <v>54</v>
      </c>
      <c r="B48" s="2" t="s">
        <v>81</v>
      </c>
      <c r="C48" s="4" t="s">
        <v>94</v>
      </c>
      <c r="D48" s="4" t="s">
        <v>90</v>
      </c>
      <c r="E48" s="8">
        <v>120</v>
      </c>
      <c r="F48" s="1">
        <v>20</v>
      </c>
      <c r="G48" s="9">
        <f t="shared" si="0"/>
        <v>2400</v>
      </c>
    </row>
    <row r="49" spans="1:7" hidden="1" x14ac:dyDescent="0.2">
      <c r="A49" s="1" t="s">
        <v>15</v>
      </c>
      <c r="B49" s="2" t="s">
        <v>84</v>
      </c>
      <c r="C49" s="4" t="s">
        <v>94</v>
      </c>
      <c r="D49" s="4" t="s">
        <v>91</v>
      </c>
      <c r="E49" s="8">
        <v>87.25</v>
      </c>
      <c r="F49" s="1">
        <v>10</v>
      </c>
      <c r="G49" s="9">
        <f t="shared" si="0"/>
        <v>872.5</v>
      </c>
    </row>
    <row r="50" spans="1:7" hidden="1" x14ac:dyDescent="0.2">
      <c r="A50" s="1" t="s">
        <v>52</v>
      </c>
      <c r="B50" s="2" t="s">
        <v>81</v>
      </c>
      <c r="C50" s="4" t="s">
        <v>94</v>
      </c>
      <c r="D50" s="4" t="s">
        <v>91</v>
      </c>
      <c r="E50" s="8">
        <v>164</v>
      </c>
      <c r="F50" s="1">
        <v>0</v>
      </c>
      <c r="G50" s="9">
        <f t="shared" si="0"/>
        <v>0</v>
      </c>
    </row>
    <row r="51" spans="1:7" hidden="1" x14ac:dyDescent="0.2">
      <c r="A51" s="1" t="s">
        <v>10</v>
      </c>
      <c r="B51" s="2" t="s">
        <v>83</v>
      </c>
      <c r="C51" s="4" t="s">
        <v>94</v>
      </c>
      <c r="D51" s="4" t="s">
        <v>91</v>
      </c>
      <c r="E51" s="8">
        <v>105</v>
      </c>
      <c r="F51" s="1">
        <v>30</v>
      </c>
      <c r="G51" s="9">
        <f t="shared" si="0"/>
        <v>3150</v>
      </c>
    </row>
    <row r="52" spans="1:7" hidden="1" x14ac:dyDescent="0.2">
      <c r="A52" s="1" t="s">
        <v>11</v>
      </c>
      <c r="B52" s="2" t="s">
        <v>83</v>
      </c>
      <c r="C52" s="4" t="s">
        <v>94</v>
      </c>
      <c r="D52" s="4" t="s">
        <v>91</v>
      </c>
      <c r="E52" s="8">
        <v>190</v>
      </c>
      <c r="F52" s="1">
        <v>0</v>
      </c>
      <c r="G52" s="9">
        <f t="shared" si="0"/>
        <v>0</v>
      </c>
    </row>
    <row r="53" spans="1:7" hidden="1" x14ac:dyDescent="0.2">
      <c r="A53" s="1" t="s">
        <v>58</v>
      </c>
      <c r="B53" s="2" t="s">
        <v>83</v>
      </c>
      <c r="C53" s="4" t="s">
        <v>94</v>
      </c>
      <c r="D53" s="4" t="s">
        <v>91</v>
      </c>
      <c r="E53" s="8">
        <v>275</v>
      </c>
      <c r="F53" s="1">
        <v>0</v>
      </c>
      <c r="G53" s="9">
        <f t="shared" si="0"/>
        <v>0</v>
      </c>
    </row>
    <row r="54" spans="1:7" hidden="1" x14ac:dyDescent="0.2">
      <c r="A54" s="1" t="s">
        <v>56</v>
      </c>
      <c r="B54" s="2" t="s">
        <v>85</v>
      </c>
      <c r="C54" s="4" t="s">
        <v>95</v>
      </c>
      <c r="D54" s="4" t="s">
        <v>91</v>
      </c>
      <c r="E54" s="8">
        <v>97.5</v>
      </c>
      <c r="F54" s="1">
        <v>20</v>
      </c>
      <c r="G54" s="9">
        <f t="shared" si="0"/>
        <v>1950</v>
      </c>
    </row>
    <row r="55" spans="1:7" x14ac:dyDescent="0.2">
      <c r="A55" s="1" t="s">
        <v>74</v>
      </c>
      <c r="B55" s="2" t="s">
        <v>78</v>
      </c>
      <c r="C55" s="4" t="s">
        <v>94</v>
      </c>
      <c r="D55" s="4" t="s">
        <v>91</v>
      </c>
      <c r="E55" s="8">
        <v>38.75</v>
      </c>
      <c r="F55" s="1">
        <v>25</v>
      </c>
      <c r="G55" s="9">
        <f t="shared" si="0"/>
        <v>968.75</v>
      </c>
    </row>
    <row r="56" spans="1:7" hidden="1" x14ac:dyDescent="0.2">
      <c r="A56" s="1" t="s">
        <v>72</v>
      </c>
      <c r="B56" s="2" t="s">
        <v>82</v>
      </c>
      <c r="C56" s="4" t="s">
        <v>94</v>
      </c>
      <c r="D56" s="4" t="s">
        <v>91</v>
      </c>
      <c r="E56" s="8">
        <v>75</v>
      </c>
      <c r="F56" s="1">
        <v>5</v>
      </c>
      <c r="G56" s="9">
        <f t="shared" si="0"/>
        <v>375</v>
      </c>
    </row>
    <row r="57" spans="1:7" hidden="1" x14ac:dyDescent="0.2">
      <c r="A57" s="1" t="s">
        <v>44</v>
      </c>
      <c r="B57" s="2" t="s">
        <v>82</v>
      </c>
      <c r="C57" s="4" t="s">
        <v>95</v>
      </c>
      <c r="D57" s="4" t="s">
        <v>91</v>
      </c>
      <c r="E57" s="8">
        <v>47.5</v>
      </c>
      <c r="F57" s="1">
        <v>15</v>
      </c>
      <c r="G57" s="9">
        <f t="shared" si="0"/>
        <v>712.5</v>
      </c>
    </row>
    <row r="58" spans="1:7" hidden="1" x14ac:dyDescent="0.2">
      <c r="A58" s="1" t="s">
        <v>27</v>
      </c>
      <c r="B58" s="2" t="s">
        <v>80</v>
      </c>
      <c r="C58" s="4" t="s">
        <v>94</v>
      </c>
      <c r="D58" s="4" t="s">
        <v>91</v>
      </c>
      <c r="E58" s="8">
        <v>228</v>
      </c>
      <c r="F58" s="1">
        <v>0</v>
      </c>
      <c r="G58" s="9">
        <f t="shared" si="0"/>
        <v>0</v>
      </c>
    </row>
    <row r="59" spans="1:7" x14ac:dyDescent="0.2">
      <c r="A59" s="1" t="s">
        <v>33</v>
      </c>
      <c r="B59" s="2" t="s">
        <v>78</v>
      </c>
      <c r="C59" s="4" t="s">
        <v>94</v>
      </c>
      <c r="D59" s="4" t="s">
        <v>90</v>
      </c>
      <c r="E59" s="8">
        <v>70</v>
      </c>
      <c r="F59" s="1">
        <v>15</v>
      </c>
      <c r="G59" s="9">
        <f t="shared" si="0"/>
        <v>1050</v>
      </c>
    </row>
    <row r="60" spans="1:7" hidden="1" x14ac:dyDescent="0.2">
      <c r="A60" s="1" t="s">
        <v>26</v>
      </c>
      <c r="B60" s="2" t="s">
        <v>84</v>
      </c>
      <c r="C60" s="4" t="s">
        <v>94</v>
      </c>
      <c r="D60" s="4" t="s">
        <v>91</v>
      </c>
      <c r="E60" s="8">
        <v>219.5</v>
      </c>
      <c r="F60" s="1">
        <v>30</v>
      </c>
      <c r="G60" s="9">
        <f t="shared" si="0"/>
        <v>6585</v>
      </c>
    </row>
    <row r="61" spans="1:7" hidden="1" x14ac:dyDescent="0.2">
      <c r="A61" s="1" t="s">
        <v>67</v>
      </c>
      <c r="B61" s="2" t="s">
        <v>84</v>
      </c>
      <c r="C61" s="4" t="s">
        <v>94</v>
      </c>
      <c r="D61" s="4" t="s">
        <v>91</v>
      </c>
      <c r="E61" s="8">
        <v>62.5</v>
      </c>
      <c r="F61" s="1">
        <v>15</v>
      </c>
      <c r="G61" s="9">
        <f t="shared" si="0"/>
        <v>937.5</v>
      </c>
    </row>
    <row r="62" spans="1:7" hidden="1" x14ac:dyDescent="0.2">
      <c r="A62" s="1" t="s">
        <v>41</v>
      </c>
      <c r="B62" s="2" t="s">
        <v>85</v>
      </c>
      <c r="C62" s="4" t="s">
        <v>95</v>
      </c>
      <c r="D62" s="4" t="s">
        <v>90</v>
      </c>
      <c r="E62" s="8">
        <v>70</v>
      </c>
      <c r="F62" s="1">
        <v>0</v>
      </c>
      <c r="G62" s="9">
        <f t="shared" si="0"/>
        <v>0</v>
      </c>
    </row>
    <row r="63" spans="1:7" hidden="1" x14ac:dyDescent="0.2">
      <c r="A63" s="1" t="s">
        <v>19</v>
      </c>
      <c r="B63" s="2" t="s">
        <v>84</v>
      </c>
      <c r="C63" s="4" t="s">
        <v>95</v>
      </c>
      <c r="D63" s="4" t="s">
        <v>90</v>
      </c>
      <c r="E63" s="8">
        <v>405</v>
      </c>
      <c r="F63" s="1">
        <v>0</v>
      </c>
      <c r="G63" s="9">
        <f t="shared" si="0"/>
        <v>0</v>
      </c>
    </row>
    <row r="64" spans="1:7" hidden="1" x14ac:dyDescent="0.2">
      <c r="A64" s="1" t="s">
        <v>20</v>
      </c>
      <c r="B64" s="2" t="s">
        <v>84</v>
      </c>
      <c r="C64" s="4" t="s">
        <v>94</v>
      </c>
      <c r="D64" s="4" t="s">
        <v>90</v>
      </c>
      <c r="E64" s="8">
        <v>50</v>
      </c>
      <c r="F64" s="1">
        <v>5</v>
      </c>
      <c r="G64" s="9">
        <f t="shared" si="0"/>
        <v>250</v>
      </c>
    </row>
    <row r="65" spans="1:7" hidden="1" x14ac:dyDescent="0.2">
      <c r="A65" s="1" t="s">
        <v>60</v>
      </c>
      <c r="B65" s="2" t="s">
        <v>79</v>
      </c>
      <c r="C65" s="4" t="s">
        <v>95</v>
      </c>
      <c r="D65" s="4" t="s">
        <v>91</v>
      </c>
      <c r="E65" s="8">
        <v>142.5</v>
      </c>
      <c r="F65" s="1">
        <v>25</v>
      </c>
      <c r="G65" s="9">
        <f t="shared" si="0"/>
        <v>3562.5</v>
      </c>
    </row>
    <row r="66" spans="1:7" hidden="1" x14ac:dyDescent="0.2">
      <c r="A66" s="1" t="s">
        <v>45</v>
      </c>
      <c r="B66" s="2" t="s">
        <v>82</v>
      </c>
      <c r="C66" s="4" t="s">
        <v>95</v>
      </c>
      <c r="D66" s="4" t="s">
        <v>90</v>
      </c>
      <c r="E66" s="8">
        <v>60</v>
      </c>
      <c r="F66" s="1">
        <v>0</v>
      </c>
      <c r="G66" s="9">
        <f t="shared" si="0"/>
        <v>0</v>
      </c>
    </row>
    <row r="67" spans="1:7" hidden="1" x14ac:dyDescent="0.2">
      <c r="A67" s="1" t="s">
        <v>34</v>
      </c>
      <c r="B67" s="2" t="s">
        <v>78</v>
      </c>
      <c r="C67" s="4" t="s">
        <v>95</v>
      </c>
      <c r="D67" s="4" t="s">
        <v>90</v>
      </c>
      <c r="E67" s="8">
        <v>90</v>
      </c>
      <c r="F67" s="1">
        <v>15</v>
      </c>
      <c r="G67" s="9">
        <f t="shared" si="0"/>
        <v>1350</v>
      </c>
    </row>
    <row r="68" spans="1:7" hidden="1" x14ac:dyDescent="0.2">
      <c r="A68" s="1" t="s">
        <v>61</v>
      </c>
      <c r="B68" s="2" t="s">
        <v>84</v>
      </c>
      <c r="C68" s="4" t="s">
        <v>95</v>
      </c>
      <c r="D68" s="4" t="s">
        <v>91</v>
      </c>
      <c r="E68" s="8">
        <v>246.5</v>
      </c>
      <c r="F68" s="1">
        <v>0</v>
      </c>
      <c r="G68" s="9">
        <f t="shared" ref="G68:G78" si="1">E68*F68</f>
        <v>0</v>
      </c>
    </row>
    <row r="69" spans="1:7" hidden="1" x14ac:dyDescent="0.2">
      <c r="A69" s="1" t="s">
        <v>18</v>
      </c>
      <c r="B69" s="2" t="s">
        <v>84</v>
      </c>
      <c r="C69" s="4" t="s">
        <v>95</v>
      </c>
      <c r="D69" s="4" t="s">
        <v>90</v>
      </c>
      <c r="E69" s="8">
        <v>46</v>
      </c>
      <c r="F69" s="1">
        <v>5</v>
      </c>
      <c r="G69" s="9">
        <f t="shared" si="1"/>
        <v>230</v>
      </c>
    </row>
    <row r="70" spans="1:7" hidden="1" x14ac:dyDescent="0.2">
      <c r="A70" s="1" t="s">
        <v>28</v>
      </c>
      <c r="B70" s="2" t="s">
        <v>81</v>
      </c>
      <c r="C70" s="4" t="s">
        <v>95</v>
      </c>
      <c r="D70" s="4" t="s">
        <v>90</v>
      </c>
      <c r="E70" s="8">
        <v>618.95000000000005</v>
      </c>
      <c r="F70" s="1">
        <v>0</v>
      </c>
      <c r="G70" s="9">
        <f t="shared" si="1"/>
        <v>0</v>
      </c>
    </row>
    <row r="71" spans="1:7" hidden="1" x14ac:dyDescent="0.2">
      <c r="A71" s="1" t="s">
        <v>13</v>
      </c>
      <c r="B71" s="2" t="s">
        <v>80</v>
      </c>
      <c r="C71" s="4" t="s">
        <v>95</v>
      </c>
      <c r="D71" s="4" t="s">
        <v>90</v>
      </c>
      <c r="E71" s="8">
        <v>116.25</v>
      </c>
      <c r="F71" s="1">
        <v>0</v>
      </c>
      <c r="G71" s="9">
        <f t="shared" si="1"/>
        <v>0</v>
      </c>
    </row>
    <row r="72" spans="1:7" hidden="1" x14ac:dyDescent="0.2">
      <c r="A72" s="1" t="s">
        <v>53</v>
      </c>
      <c r="B72" s="2" t="s">
        <v>81</v>
      </c>
      <c r="C72" s="4" t="s">
        <v>94</v>
      </c>
      <c r="D72" s="4" t="s">
        <v>91</v>
      </c>
      <c r="E72" s="8">
        <v>37.25</v>
      </c>
      <c r="F72" s="1">
        <v>10</v>
      </c>
      <c r="G72" s="9">
        <f t="shared" si="1"/>
        <v>372.5</v>
      </c>
    </row>
    <row r="73" spans="1:7" hidden="1" x14ac:dyDescent="0.2">
      <c r="A73" s="1" t="s">
        <v>22</v>
      </c>
      <c r="B73" s="2" t="s">
        <v>85</v>
      </c>
      <c r="C73" s="4" t="s">
        <v>94</v>
      </c>
      <c r="D73" s="4" t="s">
        <v>91</v>
      </c>
      <c r="E73" s="8">
        <v>45</v>
      </c>
      <c r="F73" s="1">
        <v>25</v>
      </c>
      <c r="G73" s="9">
        <f t="shared" si="1"/>
        <v>1125</v>
      </c>
    </row>
    <row r="74" spans="1:7" hidden="1" x14ac:dyDescent="0.2">
      <c r="A74" s="1" t="s">
        <v>6</v>
      </c>
      <c r="B74" s="2" t="s">
        <v>80</v>
      </c>
      <c r="C74" s="4" t="s">
        <v>95</v>
      </c>
      <c r="D74" s="4" t="s">
        <v>91</v>
      </c>
      <c r="E74" s="8">
        <v>150</v>
      </c>
      <c r="F74" s="1">
        <v>10</v>
      </c>
      <c r="G74" s="9">
        <f t="shared" si="1"/>
        <v>1500</v>
      </c>
    </row>
    <row r="75" spans="1:7" hidden="1" x14ac:dyDescent="0.2">
      <c r="A75" s="1" t="s">
        <v>49</v>
      </c>
      <c r="B75" s="2" t="s">
        <v>84</v>
      </c>
      <c r="C75" s="4" t="s">
        <v>94</v>
      </c>
      <c r="D75" s="4" t="s">
        <v>91</v>
      </c>
      <c r="E75" s="8">
        <v>81.25</v>
      </c>
      <c r="F75" s="1">
        <v>30</v>
      </c>
      <c r="G75" s="9">
        <f t="shared" si="1"/>
        <v>2437.5</v>
      </c>
    </row>
    <row r="76" spans="1:7" hidden="1" x14ac:dyDescent="0.2">
      <c r="A76" s="1" t="s">
        <v>62</v>
      </c>
      <c r="B76" s="2" t="s">
        <v>79</v>
      </c>
      <c r="C76" s="4" t="s">
        <v>95</v>
      </c>
      <c r="D76" s="4" t="s">
        <v>91</v>
      </c>
      <c r="E76" s="8">
        <v>219.5</v>
      </c>
      <c r="F76" s="1">
        <v>5</v>
      </c>
      <c r="G76" s="9">
        <f t="shared" si="1"/>
        <v>1097.5</v>
      </c>
    </row>
    <row r="77" spans="1:7" hidden="1" x14ac:dyDescent="0.2">
      <c r="A77" s="1" t="s">
        <v>63</v>
      </c>
      <c r="B77" s="2" t="s">
        <v>85</v>
      </c>
      <c r="C77" s="4" t="s">
        <v>94</v>
      </c>
      <c r="D77" s="4" t="s">
        <v>90</v>
      </c>
      <c r="E77" s="8">
        <v>166.25</v>
      </c>
      <c r="F77" s="1">
        <v>30</v>
      </c>
      <c r="G77" s="9">
        <f t="shared" si="1"/>
        <v>4987.5</v>
      </c>
    </row>
    <row r="78" spans="1:7" hidden="1" x14ac:dyDescent="0.2">
      <c r="A78" s="1" t="s">
        <v>46</v>
      </c>
      <c r="B78" s="2" t="s">
        <v>84</v>
      </c>
      <c r="C78" s="4" t="s">
        <v>95</v>
      </c>
      <c r="D78" s="4" t="s">
        <v>90</v>
      </c>
      <c r="E78" s="8">
        <v>47.5</v>
      </c>
      <c r="F78" s="1">
        <v>0</v>
      </c>
      <c r="G78" s="9">
        <f t="shared" si="1"/>
        <v>0</v>
      </c>
    </row>
  </sheetData>
  <autoFilter ref="A1:G78" xr:uid="{00000000-0001-0000-0000-000000000000}">
    <filterColumn colId="1">
      <filters>
        <filter val="Boissons"/>
      </filters>
    </filterColumn>
    <filterColumn colId="2">
      <filters>
        <filter val="CEE"/>
      </filters>
    </filterColumn>
  </autoFilter>
  <phoneticPr fontId="0" type="noConversion"/>
  <pageMargins left="0.78740157499999996" right="0.78740157499999996" top="0.984251969" bottom="0.984251969" header="0.4921259845" footer="0.4921259845"/>
  <pageSetup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"/>
  <sheetViews>
    <sheetView zoomScale="90" zoomScaleNormal="90" workbookViewId="0">
      <selection activeCell="P9" sqref="P9"/>
    </sheetView>
  </sheetViews>
  <sheetFormatPr baseColWidth="10" defaultRowHeight="12.75" x14ac:dyDescent="0.2"/>
  <cols>
    <col min="1" max="1" width="22" style="1" customWidth="1"/>
    <col min="2" max="2" width="27.85546875" style="1" customWidth="1"/>
    <col min="3" max="3" width="11.5703125" style="1" customWidth="1"/>
    <col min="4" max="4" width="6.5703125" style="1" customWidth="1"/>
    <col min="5" max="5" width="12" style="9" customWidth="1"/>
    <col min="6" max="6" width="10.42578125" style="1" customWidth="1"/>
    <col min="7" max="7" width="13.140625" style="9" customWidth="1"/>
    <col min="12" max="12" width="21.5703125" customWidth="1"/>
  </cols>
  <sheetData>
    <row r="1" spans="1:16" s="3" customFormat="1" x14ac:dyDescent="0.2">
      <c r="A1" s="5" t="s">
        <v>77</v>
      </c>
      <c r="B1" s="6" t="s">
        <v>87</v>
      </c>
      <c r="C1" s="7" t="s">
        <v>93</v>
      </c>
      <c r="D1" s="7" t="s">
        <v>89</v>
      </c>
      <c r="E1" s="10" t="s">
        <v>86</v>
      </c>
      <c r="F1" s="11" t="s">
        <v>88</v>
      </c>
      <c r="G1" s="10" t="s">
        <v>92</v>
      </c>
      <c r="I1" s="6" t="s">
        <v>87</v>
      </c>
      <c r="J1" s="7" t="s">
        <v>93</v>
      </c>
      <c r="L1" s="5" t="s">
        <v>77</v>
      </c>
      <c r="M1" s="6" t="s">
        <v>87</v>
      </c>
      <c r="N1" s="7" t="s">
        <v>93</v>
      </c>
      <c r="O1" s="7" t="s">
        <v>89</v>
      </c>
      <c r="P1" s="10" t="s">
        <v>86</v>
      </c>
    </row>
    <row r="2" spans="1:16" x14ac:dyDescent="0.2">
      <c r="A2" s="1" t="s">
        <v>16</v>
      </c>
      <c r="B2" s="2" t="s">
        <v>81</v>
      </c>
      <c r="C2" s="4" t="s">
        <v>94</v>
      </c>
      <c r="D2" s="4" t="s">
        <v>90</v>
      </c>
      <c r="E2" s="8">
        <v>195</v>
      </c>
      <c r="F2" s="1">
        <v>0</v>
      </c>
      <c r="G2" s="9">
        <f>E2*F2</f>
        <v>0</v>
      </c>
      <c r="I2" s="2" t="s">
        <v>78</v>
      </c>
      <c r="J2" s="4" t="s">
        <v>94</v>
      </c>
      <c r="L2" s="1" t="s">
        <v>0</v>
      </c>
      <c r="M2" s="2" t="s">
        <v>78</v>
      </c>
      <c r="N2" s="4" t="s">
        <v>94</v>
      </c>
      <c r="O2" s="4" t="s">
        <v>90</v>
      </c>
      <c r="P2" s="8">
        <v>90</v>
      </c>
    </row>
    <row r="3" spans="1:16" x14ac:dyDescent="0.2">
      <c r="A3" s="1" t="s">
        <v>2</v>
      </c>
      <c r="B3" s="2" t="s">
        <v>79</v>
      </c>
      <c r="C3" s="4" t="s">
        <v>95</v>
      </c>
      <c r="D3" s="4" t="s">
        <v>91</v>
      </c>
      <c r="E3" s="8">
        <v>50</v>
      </c>
      <c r="F3" s="1">
        <v>25</v>
      </c>
      <c r="G3" s="9">
        <f>E3*F3</f>
        <v>1250</v>
      </c>
      <c r="L3" s="1" t="s">
        <v>37</v>
      </c>
      <c r="M3" s="2" t="s">
        <v>78</v>
      </c>
      <c r="N3" s="4" t="s">
        <v>94</v>
      </c>
      <c r="O3" s="4" t="s">
        <v>91</v>
      </c>
      <c r="P3" s="8">
        <v>1317.5</v>
      </c>
    </row>
    <row r="4" spans="1:16" x14ac:dyDescent="0.2">
      <c r="A4" s="1" t="s">
        <v>39</v>
      </c>
      <c r="B4" s="2" t="s">
        <v>82</v>
      </c>
      <c r="C4" s="4" t="s">
        <v>95</v>
      </c>
      <c r="D4" s="4" t="s">
        <v>91</v>
      </c>
      <c r="E4" s="8">
        <v>92</v>
      </c>
      <c r="F4" s="1">
        <v>30</v>
      </c>
      <c r="G4" s="9">
        <f t="shared" ref="G4:G67" si="0">E4*F4</f>
        <v>2760</v>
      </c>
      <c r="L4" s="1" t="s">
        <v>75</v>
      </c>
      <c r="M4" s="2" t="s">
        <v>78</v>
      </c>
      <c r="N4" s="4" t="s">
        <v>94</v>
      </c>
      <c r="O4" s="4" t="s">
        <v>90</v>
      </c>
      <c r="P4" s="8">
        <v>90</v>
      </c>
    </row>
    <row r="5" spans="1:16" x14ac:dyDescent="0.2">
      <c r="A5" s="1" t="s">
        <v>59</v>
      </c>
      <c r="B5" s="2" t="s">
        <v>83</v>
      </c>
      <c r="C5" s="4" t="s">
        <v>95</v>
      </c>
      <c r="D5" s="4" t="s">
        <v>91</v>
      </c>
      <c r="E5" s="8">
        <v>170</v>
      </c>
      <c r="F5" s="1">
        <v>0</v>
      </c>
      <c r="G5" s="9">
        <f t="shared" si="0"/>
        <v>0</v>
      </c>
      <c r="L5" s="1" t="s">
        <v>66</v>
      </c>
      <c r="M5" s="2" t="s">
        <v>78</v>
      </c>
      <c r="N5" s="4" t="s">
        <v>94</v>
      </c>
      <c r="O5" s="4" t="s">
        <v>90</v>
      </c>
      <c r="P5" s="8">
        <v>70</v>
      </c>
    </row>
    <row r="6" spans="1:16" x14ac:dyDescent="0.2">
      <c r="A6" s="1" t="s">
        <v>17</v>
      </c>
      <c r="B6" s="2" t="s">
        <v>82</v>
      </c>
      <c r="C6" s="4" t="s">
        <v>95</v>
      </c>
      <c r="D6" s="4" t="s">
        <v>90</v>
      </c>
      <c r="E6" s="8">
        <v>312.5</v>
      </c>
      <c r="F6" s="1">
        <v>0</v>
      </c>
      <c r="G6" s="9">
        <f t="shared" si="0"/>
        <v>0</v>
      </c>
      <c r="L6" s="1" t="s">
        <v>74</v>
      </c>
      <c r="M6" s="2" t="s">
        <v>78</v>
      </c>
      <c r="N6" s="4" t="s">
        <v>94</v>
      </c>
      <c r="O6" s="4" t="s">
        <v>91</v>
      </c>
      <c r="P6" s="8">
        <v>38.75</v>
      </c>
    </row>
    <row r="7" spans="1:16" x14ac:dyDescent="0.2">
      <c r="A7" s="1" t="s">
        <v>0</v>
      </c>
      <c r="B7" s="2" t="s">
        <v>78</v>
      </c>
      <c r="C7" s="4" t="s">
        <v>94</v>
      </c>
      <c r="D7" s="4" t="s">
        <v>90</v>
      </c>
      <c r="E7" s="8">
        <v>90</v>
      </c>
      <c r="F7" s="1">
        <v>10</v>
      </c>
      <c r="G7" s="9">
        <f t="shared" si="0"/>
        <v>900</v>
      </c>
      <c r="L7" s="1" t="s">
        <v>33</v>
      </c>
      <c r="M7" s="2" t="s">
        <v>78</v>
      </c>
      <c r="N7" s="4" t="s">
        <v>94</v>
      </c>
      <c r="O7" s="4" t="s">
        <v>90</v>
      </c>
      <c r="P7" s="8">
        <v>70</v>
      </c>
    </row>
    <row r="8" spans="1:16" x14ac:dyDescent="0.2">
      <c r="A8" s="1" t="s">
        <v>1</v>
      </c>
      <c r="B8" s="2" t="s">
        <v>78</v>
      </c>
      <c r="C8" s="4" t="s">
        <v>95</v>
      </c>
      <c r="D8" s="4" t="s">
        <v>90</v>
      </c>
      <c r="E8" s="8">
        <v>95</v>
      </c>
      <c r="F8" s="1">
        <v>25</v>
      </c>
      <c r="G8" s="9">
        <f t="shared" si="0"/>
        <v>2375</v>
      </c>
    </row>
    <row r="9" spans="1:16" x14ac:dyDescent="0.2">
      <c r="A9" s="1" t="s">
        <v>38</v>
      </c>
      <c r="B9" s="2" t="s">
        <v>78</v>
      </c>
      <c r="C9" s="4" t="s">
        <v>95</v>
      </c>
      <c r="D9" s="4" t="s">
        <v>90</v>
      </c>
      <c r="E9" s="8">
        <v>90</v>
      </c>
      <c r="F9" s="1">
        <v>5</v>
      </c>
      <c r="G9" s="9">
        <f t="shared" si="0"/>
        <v>450</v>
      </c>
    </row>
    <row r="10" spans="1:16" x14ac:dyDescent="0.2">
      <c r="A10" s="1" t="s">
        <v>3</v>
      </c>
      <c r="B10" s="2" t="s">
        <v>79</v>
      </c>
      <c r="C10" s="4" t="s">
        <v>94</v>
      </c>
      <c r="D10" s="4" t="s">
        <v>90</v>
      </c>
      <c r="E10" s="8">
        <v>110</v>
      </c>
      <c r="F10" s="1">
        <v>0</v>
      </c>
      <c r="G10" s="9">
        <f t="shared" si="0"/>
        <v>0</v>
      </c>
    </row>
    <row r="11" spans="1:16" x14ac:dyDescent="0.2">
      <c r="A11" s="1" t="s">
        <v>4</v>
      </c>
      <c r="B11" s="2" t="s">
        <v>79</v>
      </c>
      <c r="C11" s="4" t="s">
        <v>94</v>
      </c>
      <c r="D11" s="4" t="s">
        <v>91</v>
      </c>
      <c r="E11" s="8">
        <v>106.75</v>
      </c>
      <c r="F11" s="1">
        <v>0</v>
      </c>
      <c r="G11" s="9">
        <f t="shared" si="0"/>
        <v>0</v>
      </c>
    </row>
    <row r="12" spans="1:16" x14ac:dyDescent="0.2">
      <c r="A12" s="1" t="s">
        <v>47</v>
      </c>
      <c r="B12" s="2" t="s">
        <v>84</v>
      </c>
      <c r="C12" s="4" t="s">
        <v>94</v>
      </c>
      <c r="D12" s="4" t="s">
        <v>91</v>
      </c>
      <c r="E12" s="8">
        <v>63.75</v>
      </c>
      <c r="F12" s="1">
        <v>25</v>
      </c>
      <c r="G12" s="9">
        <f t="shared" si="0"/>
        <v>1593.75</v>
      </c>
    </row>
    <row r="13" spans="1:16" x14ac:dyDescent="0.2">
      <c r="A13" s="1" t="s">
        <v>37</v>
      </c>
      <c r="B13" s="2" t="s">
        <v>78</v>
      </c>
      <c r="C13" s="4" t="s">
        <v>94</v>
      </c>
      <c r="D13" s="4" t="s">
        <v>91</v>
      </c>
      <c r="E13" s="8">
        <v>1317.5</v>
      </c>
      <c r="F13" s="1">
        <v>15</v>
      </c>
      <c r="G13" s="9">
        <f t="shared" si="0"/>
        <v>19762.5</v>
      </c>
    </row>
    <row r="14" spans="1:16" x14ac:dyDescent="0.2">
      <c r="A14" s="1" t="s">
        <v>57</v>
      </c>
      <c r="B14" s="2" t="s">
        <v>82</v>
      </c>
      <c r="C14" s="4" t="s">
        <v>95</v>
      </c>
      <c r="D14" s="4" t="s">
        <v>91</v>
      </c>
      <c r="E14" s="8">
        <v>66.25</v>
      </c>
      <c r="F14" s="1">
        <v>20</v>
      </c>
      <c r="G14" s="9">
        <f t="shared" si="0"/>
        <v>1325</v>
      </c>
    </row>
    <row r="15" spans="1:16" x14ac:dyDescent="0.2">
      <c r="A15" s="1" t="s">
        <v>51</v>
      </c>
      <c r="B15" s="2" t="s">
        <v>85</v>
      </c>
      <c r="C15" s="4" t="s">
        <v>95</v>
      </c>
      <c r="D15" s="4" t="s">
        <v>91</v>
      </c>
      <c r="E15" s="8">
        <v>35</v>
      </c>
      <c r="F15" s="1">
        <v>25</v>
      </c>
      <c r="G15" s="9">
        <f t="shared" si="0"/>
        <v>875</v>
      </c>
    </row>
    <row r="16" spans="1:16" x14ac:dyDescent="0.2">
      <c r="A16" s="1" t="s">
        <v>70</v>
      </c>
      <c r="B16" s="2" t="s">
        <v>83</v>
      </c>
      <c r="C16" s="4" t="s">
        <v>94</v>
      </c>
      <c r="D16" s="4" t="s">
        <v>90</v>
      </c>
      <c r="E16" s="8">
        <v>107.5</v>
      </c>
      <c r="F16" s="1">
        <v>0</v>
      </c>
      <c r="G16" s="9">
        <f t="shared" si="0"/>
        <v>0</v>
      </c>
    </row>
    <row r="17" spans="1:10" x14ac:dyDescent="0.2">
      <c r="A17" s="1" t="s">
        <v>32</v>
      </c>
      <c r="B17" s="2" t="s">
        <v>83</v>
      </c>
      <c r="C17" s="4" t="s">
        <v>94</v>
      </c>
      <c r="D17" s="4" t="s">
        <v>90</v>
      </c>
      <c r="E17" s="8">
        <v>12.5</v>
      </c>
      <c r="F17" s="1">
        <v>20</v>
      </c>
      <c r="G17" s="9">
        <f t="shared" si="0"/>
        <v>250</v>
      </c>
    </row>
    <row r="18" spans="1:10" x14ac:dyDescent="0.2">
      <c r="A18" s="1" t="s">
        <v>14</v>
      </c>
      <c r="B18" s="2" t="s">
        <v>79</v>
      </c>
      <c r="C18" s="4" t="s">
        <v>94</v>
      </c>
      <c r="D18" s="4" t="s">
        <v>91</v>
      </c>
      <c r="E18" s="8">
        <v>77.5</v>
      </c>
      <c r="F18" s="1">
        <v>5</v>
      </c>
      <c r="G18" s="9">
        <f t="shared" si="0"/>
        <v>387.5</v>
      </c>
    </row>
    <row r="19" spans="1:10" x14ac:dyDescent="0.2">
      <c r="A19" s="1" t="s">
        <v>55</v>
      </c>
      <c r="B19" s="2" t="s">
        <v>85</v>
      </c>
      <c r="C19" s="4" t="s">
        <v>94</v>
      </c>
      <c r="D19" s="4" t="s">
        <v>90</v>
      </c>
      <c r="E19" s="8">
        <v>190</v>
      </c>
      <c r="F19" s="1">
        <v>30</v>
      </c>
      <c r="G19" s="9">
        <f t="shared" si="0"/>
        <v>5700</v>
      </c>
    </row>
    <row r="20" spans="1:10" x14ac:dyDescent="0.2">
      <c r="A20" s="1" t="s">
        <v>30</v>
      </c>
      <c r="B20" s="2" t="s">
        <v>83</v>
      </c>
      <c r="C20" s="4" t="s">
        <v>94</v>
      </c>
      <c r="D20" s="4" t="s">
        <v>90</v>
      </c>
      <c r="E20" s="8">
        <v>62.5</v>
      </c>
      <c r="F20" s="1">
        <v>20</v>
      </c>
      <c r="G20" s="9">
        <f t="shared" si="0"/>
        <v>1250</v>
      </c>
      <c r="I20" s="12"/>
      <c r="J20" s="13"/>
    </row>
    <row r="21" spans="1:10" x14ac:dyDescent="0.2">
      <c r="A21" s="1" t="s">
        <v>5</v>
      </c>
      <c r="B21" s="2" t="s">
        <v>79</v>
      </c>
      <c r="C21" s="4" t="s">
        <v>95</v>
      </c>
      <c r="D21" s="4" t="s">
        <v>90</v>
      </c>
      <c r="E21" s="8">
        <v>125</v>
      </c>
      <c r="F21" s="1">
        <v>25</v>
      </c>
      <c r="G21" s="9">
        <f t="shared" si="0"/>
        <v>3125</v>
      </c>
      <c r="I21" s="2"/>
      <c r="J21" s="4"/>
    </row>
    <row r="22" spans="1:10" x14ac:dyDescent="0.2">
      <c r="A22" s="1" t="s">
        <v>36</v>
      </c>
      <c r="B22" s="2" t="s">
        <v>82</v>
      </c>
      <c r="C22" s="4" t="s">
        <v>95</v>
      </c>
      <c r="D22" s="4" t="s">
        <v>90</v>
      </c>
      <c r="E22" s="8">
        <v>130</v>
      </c>
      <c r="F22" s="1">
        <v>25</v>
      </c>
      <c r="G22" s="9">
        <f t="shared" si="0"/>
        <v>3250</v>
      </c>
    </row>
    <row r="23" spans="1:10" x14ac:dyDescent="0.2">
      <c r="A23" s="1" t="s">
        <v>23</v>
      </c>
      <c r="B23" s="2" t="s">
        <v>78</v>
      </c>
      <c r="C23" s="4" t="s">
        <v>95</v>
      </c>
      <c r="D23" s="4" t="s">
        <v>90</v>
      </c>
      <c r="E23" s="8">
        <v>22.5</v>
      </c>
      <c r="F23" s="1">
        <v>0</v>
      </c>
      <c r="G23" s="9">
        <f t="shared" si="0"/>
        <v>0</v>
      </c>
    </row>
    <row r="24" spans="1:10" x14ac:dyDescent="0.2">
      <c r="A24" s="1" t="s">
        <v>68</v>
      </c>
      <c r="B24" s="2" t="s">
        <v>83</v>
      </c>
      <c r="C24" s="4" t="s">
        <v>95</v>
      </c>
      <c r="D24" s="4" t="s">
        <v>91</v>
      </c>
      <c r="E24" s="8">
        <v>180</v>
      </c>
      <c r="F24" s="1">
        <v>15</v>
      </c>
      <c r="G24" s="9">
        <f t="shared" si="0"/>
        <v>2700</v>
      </c>
    </row>
    <row r="25" spans="1:10" x14ac:dyDescent="0.2">
      <c r="A25" s="1" t="s">
        <v>43</v>
      </c>
      <c r="B25" s="2" t="s">
        <v>79</v>
      </c>
      <c r="C25" s="4" t="s">
        <v>94</v>
      </c>
      <c r="D25" s="4" t="s">
        <v>91</v>
      </c>
      <c r="E25" s="8">
        <v>97.25</v>
      </c>
      <c r="F25" s="1">
        <v>15</v>
      </c>
      <c r="G25" s="9">
        <f t="shared" si="0"/>
        <v>1458.75</v>
      </c>
    </row>
    <row r="26" spans="1:10" x14ac:dyDescent="0.2">
      <c r="A26" s="1" t="s">
        <v>25</v>
      </c>
      <c r="B26" s="2" t="s">
        <v>84</v>
      </c>
      <c r="C26" s="4" t="s">
        <v>94</v>
      </c>
      <c r="D26" s="4" t="s">
        <v>91</v>
      </c>
      <c r="E26" s="8">
        <v>156.15</v>
      </c>
      <c r="F26" s="1">
        <v>0</v>
      </c>
      <c r="G26" s="9">
        <f t="shared" si="0"/>
        <v>0</v>
      </c>
    </row>
    <row r="27" spans="1:10" x14ac:dyDescent="0.2">
      <c r="A27" s="1" t="s">
        <v>21</v>
      </c>
      <c r="B27" s="2" t="s">
        <v>85</v>
      </c>
      <c r="C27" s="4" t="s">
        <v>94</v>
      </c>
      <c r="D27" s="4" t="s">
        <v>91</v>
      </c>
      <c r="E27" s="8">
        <v>105</v>
      </c>
      <c r="F27" s="1">
        <v>25</v>
      </c>
      <c r="G27" s="9">
        <f t="shared" si="0"/>
        <v>2625</v>
      </c>
    </row>
    <row r="28" spans="1:10" x14ac:dyDescent="0.2">
      <c r="A28" s="1" t="s">
        <v>9</v>
      </c>
      <c r="B28" s="2" t="s">
        <v>82</v>
      </c>
      <c r="C28" s="4" t="s">
        <v>95</v>
      </c>
      <c r="D28" s="4" t="s">
        <v>91</v>
      </c>
      <c r="E28" s="8">
        <v>155</v>
      </c>
      <c r="F28" s="1">
        <v>0</v>
      </c>
      <c r="G28" s="9">
        <f t="shared" si="0"/>
        <v>0</v>
      </c>
    </row>
    <row r="29" spans="1:10" x14ac:dyDescent="0.2">
      <c r="A29" s="1" t="s">
        <v>35</v>
      </c>
      <c r="B29" s="2" t="s">
        <v>82</v>
      </c>
      <c r="C29" s="4" t="s">
        <v>95</v>
      </c>
      <c r="D29" s="4" t="s">
        <v>91</v>
      </c>
      <c r="E29" s="8">
        <v>95</v>
      </c>
      <c r="F29" s="1">
        <v>20</v>
      </c>
      <c r="G29" s="9">
        <f t="shared" si="0"/>
        <v>1900</v>
      </c>
    </row>
    <row r="30" spans="1:10" x14ac:dyDescent="0.2">
      <c r="A30" s="1" t="s">
        <v>42</v>
      </c>
      <c r="B30" s="2" t="s">
        <v>78</v>
      </c>
      <c r="C30" s="4" t="s">
        <v>95</v>
      </c>
      <c r="D30" s="4" t="s">
        <v>91</v>
      </c>
      <c r="E30" s="8">
        <v>230</v>
      </c>
      <c r="F30" s="1">
        <v>25</v>
      </c>
      <c r="G30" s="9">
        <f t="shared" si="0"/>
        <v>5750</v>
      </c>
    </row>
    <row r="31" spans="1:10" x14ac:dyDescent="0.2">
      <c r="A31" s="1" t="s">
        <v>40</v>
      </c>
      <c r="B31" s="2" t="s">
        <v>82</v>
      </c>
      <c r="C31" s="4" t="s">
        <v>95</v>
      </c>
      <c r="D31" s="4" t="s">
        <v>90</v>
      </c>
      <c r="E31" s="8">
        <v>48.25</v>
      </c>
      <c r="F31" s="1">
        <v>10</v>
      </c>
      <c r="G31" s="9">
        <f t="shared" si="0"/>
        <v>482.5</v>
      </c>
    </row>
    <row r="32" spans="1:10" x14ac:dyDescent="0.2">
      <c r="A32" s="1" t="s">
        <v>12</v>
      </c>
      <c r="B32" s="2" t="s">
        <v>82</v>
      </c>
      <c r="C32" s="4" t="s">
        <v>94</v>
      </c>
      <c r="D32" s="4" t="s">
        <v>90</v>
      </c>
      <c r="E32" s="8">
        <v>30</v>
      </c>
      <c r="F32" s="1">
        <v>5</v>
      </c>
      <c r="G32" s="9">
        <f t="shared" si="0"/>
        <v>150</v>
      </c>
    </row>
    <row r="33" spans="1:7" x14ac:dyDescent="0.2">
      <c r="A33" s="1" t="s">
        <v>75</v>
      </c>
      <c r="B33" s="2" t="s">
        <v>78</v>
      </c>
      <c r="C33" s="4" t="s">
        <v>94</v>
      </c>
      <c r="D33" s="4" t="s">
        <v>90</v>
      </c>
      <c r="E33" s="8">
        <v>90</v>
      </c>
      <c r="F33" s="1">
        <v>20</v>
      </c>
      <c r="G33" s="9">
        <f t="shared" si="0"/>
        <v>1800</v>
      </c>
    </row>
    <row r="34" spans="1:7" x14ac:dyDescent="0.2">
      <c r="A34" s="1" t="s">
        <v>66</v>
      </c>
      <c r="B34" s="2" t="s">
        <v>78</v>
      </c>
      <c r="C34" s="4" t="s">
        <v>94</v>
      </c>
      <c r="D34" s="4" t="s">
        <v>90</v>
      </c>
      <c r="E34" s="8">
        <v>70</v>
      </c>
      <c r="F34" s="1">
        <v>10</v>
      </c>
      <c r="G34" s="9">
        <f t="shared" si="0"/>
        <v>700</v>
      </c>
    </row>
    <row r="35" spans="1:7" x14ac:dyDescent="0.2">
      <c r="A35" s="1" t="s">
        <v>73</v>
      </c>
      <c r="B35" s="2" t="s">
        <v>80</v>
      </c>
      <c r="C35" s="4" t="s">
        <v>95</v>
      </c>
      <c r="D35" s="4" t="s">
        <v>90</v>
      </c>
      <c r="E35" s="8">
        <v>50</v>
      </c>
      <c r="F35" s="1">
        <v>5</v>
      </c>
      <c r="G35" s="9">
        <f t="shared" si="0"/>
        <v>250</v>
      </c>
    </row>
    <row r="36" spans="1:7" x14ac:dyDescent="0.2">
      <c r="A36" s="1" t="s">
        <v>64</v>
      </c>
      <c r="B36" s="2" t="s">
        <v>79</v>
      </c>
      <c r="C36" s="4" t="s">
        <v>94</v>
      </c>
      <c r="D36" s="4" t="s">
        <v>91</v>
      </c>
      <c r="E36" s="8">
        <v>105.25</v>
      </c>
      <c r="F36" s="1">
        <v>0</v>
      </c>
      <c r="G36" s="9">
        <f t="shared" si="0"/>
        <v>0</v>
      </c>
    </row>
    <row r="37" spans="1:7" x14ac:dyDescent="0.2">
      <c r="A37" s="1" t="s">
        <v>65</v>
      </c>
      <c r="B37" s="2" t="s">
        <v>79</v>
      </c>
      <c r="C37" s="4" t="s">
        <v>94</v>
      </c>
      <c r="D37" s="4" t="s">
        <v>91</v>
      </c>
      <c r="E37" s="8">
        <v>85</v>
      </c>
      <c r="F37" s="1">
        <v>20</v>
      </c>
      <c r="G37" s="9">
        <f t="shared" si="0"/>
        <v>1700</v>
      </c>
    </row>
    <row r="38" spans="1:7" x14ac:dyDescent="0.2">
      <c r="A38" s="1" t="s">
        <v>50</v>
      </c>
      <c r="B38" s="2" t="s">
        <v>80</v>
      </c>
      <c r="C38" s="4" t="s">
        <v>94</v>
      </c>
      <c r="D38" s="4" t="s">
        <v>90</v>
      </c>
      <c r="E38" s="8">
        <v>265</v>
      </c>
      <c r="F38" s="1">
        <v>10</v>
      </c>
      <c r="G38" s="9">
        <f t="shared" si="0"/>
        <v>2650</v>
      </c>
    </row>
    <row r="39" spans="1:7" x14ac:dyDescent="0.2">
      <c r="A39" s="1" t="s">
        <v>31</v>
      </c>
      <c r="B39" s="2" t="s">
        <v>83</v>
      </c>
      <c r="C39" s="4" t="s">
        <v>95</v>
      </c>
      <c r="D39" s="4" t="s">
        <v>90</v>
      </c>
      <c r="E39" s="8">
        <v>160</v>
      </c>
      <c r="F39" s="1">
        <v>25</v>
      </c>
      <c r="G39" s="9">
        <f t="shared" si="0"/>
        <v>4000</v>
      </c>
    </row>
    <row r="40" spans="1:7" x14ac:dyDescent="0.2">
      <c r="A40" s="1" t="s">
        <v>48</v>
      </c>
      <c r="B40" s="2" t="s">
        <v>84</v>
      </c>
      <c r="C40" s="4" t="s">
        <v>94</v>
      </c>
      <c r="D40" s="4" t="s">
        <v>90</v>
      </c>
      <c r="E40" s="8">
        <v>100</v>
      </c>
      <c r="F40" s="1">
        <v>15</v>
      </c>
      <c r="G40" s="9">
        <f t="shared" si="0"/>
        <v>1500</v>
      </c>
    </row>
    <row r="41" spans="1:7" x14ac:dyDescent="0.2">
      <c r="A41" s="1" t="s">
        <v>8</v>
      </c>
      <c r="B41" s="2" t="s">
        <v>81</v>
      </c>
      <c r="C41" s="4" t="s">
        <v>94</v>
      </c>
      <c r="D41" s="4" t="s">
        <v>90</v>
      </c>
      <c r="E41" s="8">
        <v>485</v>
      </c>
      <c r="F41" s="1">
        <v>0</v>
      </c>
      <c r="G41" s="9">
        <f t="shared" si="0"/>
        <v>0</v>
      </c>
    </row>
    <row r="42" spans="1:7" x14ac:dyDescent="0.2">
      <c r="A42" s="1" t="s">
        <v>71</v>
      </c>
      <c r="B42" s="2" t="s">
        <v>83</v>
      </c>
      <c r="C42" s="4" t="s">
        <v>95</v>
      </c>
      <c r="D42" s="4" t="s">
        <v>90</v>
      </c>
      <c r="E42" s="8">
        <v>174</v>
      </c>
      <c r="F42" s="1">
        <v>0</v>
      </c>
      <c r="G42" s="9">
        <f t="shared" si="0"/>
        <v>0</v>
      </c>
    </row>
    <row r="43" spans="1:7" x14ac:dyDescent="0.2">
      <c r="A43" s="1" t="s">
        <v>29</v>
      </c>
      <c r="B43" s="2" t="s">
        <v>82</v>
      </c>
      <c r="C43" s="4" t="s">
        <v>94</v>
      </c>
      <c r="D43" s="4" t="s">
        <v>90</v>
      </c>
      <c r="E43" s="8">
        <v>129.44999999999999</v>
      </c>
      <c r="F43" s="1">
        <v>15</v>
      </c>
      <c r="G43" s="9">
        <f t="shared" si="0"/>
        <v>1941.7499999999998</v>
      </c>
    </row>
    <row r="44" spans="1:7" x14ac:dyDescent="0.2">
      <c r="A44" s="1" t="s">
        <v>7</v>
      </c>
      <c r="B44" s="2" t="s">
        <v>79</v>
      </c>
      <c r="C44" s="4" t="s">
        <v>95</v>
      </c>
      <c r="D44" s="4" t="s">
        <v>90</v>
      </c>
      <c r="E44" s="8">
        <v>200</v>
      </c>
      <c r="F44" s="1">
        <v>0</v>
      </c>
      <c r="G44" s="9">
        <f t="shared" si="0"/>
        <v>0</v>
      </c>
    </row>
    <row r="45" spans="1:7" x14ac:dyDescent="0.2">
      <c r="A45" s="1" t="s">
        <v>24</v>
      </c>
      <c r="B45" s="2" t="s">
        <v>84</v>
      </c>
      <c r="C45" s="4" t="s">
        <v>95</v>
      </c>
      <c r="D45" s="4" t="s">
        <v>90</v>
      </c>
      <c r="E45" s="8">
        <v>70</v>
      </c>
      <c r="F45" s="1">
        <v>30</v>
      </c>
      <c r="G45" s="9">
        <f t="shared" si="0"/>
        <v>2100</v>
      </c>
    </row>
    <row r="46" spans="1:7" x14ac:dyDescent="0.2">
      <c r="A46" s="1" t="s">
        <v>76</v>
      </c>
      <c r="B46" s="2" t="s">
        <v>79</v>
      </c>
      <c r="C46" s="4" t="s">
        <v>95</v>
      </c>
      <c r="D46" s="4" t="s">
        <v>90</v>
      </c>
      <c r="E46" s="8">
        <v>65</v>
      </c>
      <c r="F46" s="1">
        <v>15</v>
      </c>
      <c r="G46" s="9">
        <f t="shared" si="0"/>
        <v>975</v>
      </c>
    </row>
    <row r="47" spans="1:7" x14ac:dyDescent="0.2">
      <c r="A47" s="1" t="s">
        <v>69</v>
      </c>
      <c r="B47" s="2" t="s">
        <v>78</v>
      </c>
      <c r="C47" s="4" t="s">
        <v>95</v>
      </c>
      <c r="D47" s="4" t="s">
        <v>90</v>
      </c>
      <c r="E47" s="8">
        <v>75</v>
      </c>
      <c r="F47" s="1">
        <v>30</v>
      </c>
      <c r="G47" s="9">
        <f t="shared" si="0"/>
        <v>2250</v>
      </c>
    </row>
    <row r="48" spans="1:7" x14ac:dyDescent="0.2">
      <c r="A48" s="1" t="s">
        <v>54</v>
      </c>
      <c r="B48" s="2" t="s">
        <v>81</v>
      </c>
      <c r="C48" s="4" t="s">
        <v>94</v>
      </c>
      <c r="D48" s="4" t="s">
        <v>90</v>
      </c>
      <c r="E48" s="8">
        <v>120</v>
      </c>
      <c r="F48" s="1">
        <v>20</v>
      </c>
      <c r="G48" s="9">
        <f t="shared" si="0"/>
        <v>2400</v>
      </c>
    </row>
    <row r="49" spans="1:7" x14ac:dyDescent="0.2">
      <c r="A49" s="1" t="s">
        <v>15</v>
      </c>
      <c r="B49" s="2" t="s">
        <v>84</v>
      </c>
      <c r="C49" s="4" t="s">
        <v>94</v>
      </c>
      <c r="D49" s="4" t="s">
        <v>91</v>
      </c>
      <c r="E49" s="8">
        <v>87.25</v>
      </c>
      <c r="F49" s="1">
        <v>10</v>
      </c>
      <c r="G49" s="9">
        <f t="shared" si="0"/>
        <v>872.5</v>
      </c>
    </row>
    <row r="50" spans="1:7" x14ac:dyDescent="0.2">
      <c r="A50" s="1" t="s">
        <v>52</v>
      </c>
      <c r="B50" s="2" t="s">
        <v>81</v>
      </c>
      <c r="C50" s="4" t="s">
        <v>94</v>
      </c>
      <c r="D50" s="4" t="s">
        <v>91</v>
      </c>
      <c r="E50" s="8">
        <v>164</v>
      </c>
      <c r="F50" s="1">
        <v>0</v>
      </c>
      <c r="G50" s="9">
        <f t="shared" si="0"/>
        <v>0</v>
      </c>
    </row>
    <row r="51" spans="1:7" x14ac:dyDescent="0.2">
      <c r="A51" s="1" t="s">
        <v>10</v>
      </c>
      <c r="B51" s="2" t="s">
        <v>83</v>
      </c>
      <c r="C51" s="4" t="s">
        <v>94</v>
      </c>
      <c r="D51" s="4" t="s">
        <v>91</v>
      </c>
      <c r="E51" s="8">
        <v>105</v>
      </c>
      <c r="F51" s="1">
        <v>30</v>
      </c>
      <c r="G51" s="9">
        <f t="shared" si="0"/>
        <v>3150</v>
      </c>
    </row>
    <row r="52" spans="1:7" x14ac:dyDescent="0.2">
      <c r="A52" s="1" t="s">
        <v>11</v>
      </c>
      <c r="B52" s="2" t="s">
        <v>83</v>
      </c>
      <c r="C52" s="4" t="s">
        <v>94</v>
      </c>
      <c r="D52" s="4" t="s">
        <v>91</v>
      </c>
      <c r="E52" s="8">
        <v>190</v>
      </c>
      <c r="F52" s="1">
        <v>0</v>
      </c>
      <c r="G52" s="9">
        <f t="shared" si="0"/>
        <v>0</v>
      </c>
    </row>
    <row r="53" spans="1:7" x14ac:dyDescent="0.2">
      <c r="A53" s="1" t="s">
        <v>58</v>
      </c>
      <c r="B53" s="2" t="s">
        <v>83</v>
      </c>
      <c r="C53" s="4" t="s">
        <v>94</v>
      </c>
      <c r="D53" s="4" t="s">
        <v>91</v>
      </c>
      <c r="E53" s="8">
        <v>275</v>
      </c>
      <c r="F53" s="1">
        <v>0</v>
      </c>
      <c r="G53" s="9">
        <f t="shared" si="0"/>
        <v>0</v>
      </c>
    </row>
    <row r="54" spans="1:7" x14ac:dyDescent="0.2">
      <c r="A54" s="1" t="s">
        <v>56</v>
      </c>
      <c r="B54" s="2" t="s">
        <v>85</v>
      </c>
      <c r="C54" s="4" t="s">
        <v>95</v>
      </c>
      <c r="D54" s="4" t="s">
        <v>91</v>
      </c>
      <c r="E54" s="8">
        <v>97.5</v>
      </c>
      <c r="F54" s="1">
        <v>20</v>
      </c>
      <c r="G54" s="9">
        <f t="shared" si="0"/>
        <v>1950</v>
      </c>
    </row>
    <row r="55" spans="1:7" x14ac:dyDescent="0.2">
      <c r="A55" s="1" t="s">
        <v>74</v>
      </c>
      <c r="B55" s="2" t="s">
        <v>78</v>
      </c>
      <c r="C55" s="4" t="s">
        <v>94</v>
      </c>
      <c r="D55" s="4" t="s">
        <v>91</v>
      </c>
      <c r="E55" s="8">
        <v>38.75</v>
      </c>
      <c r="F55" s="1">
        <v>25</v>
      </c>
      <c r="G55" s="9">
        <f t="shared" si="0"/>
        <v>968.75</v>
      </c>
    </row>
    <row r="56" spans="1:7" x14ac:dyDescent="0.2">
      <c r="A56" s="1" t="s">
        <v>72</v>
      </c>
      <c r="B56" s="2" t="s">
        <v>82</v>
      </c>
      <c r="C56" s="4" t="s">
        <v>94</v>
      </c>
      <c r="D56" s="4" t="s">
        <v>91</v>
      </c>
      <c r="E56" s="8">
        <v>75</v>
      </c>
      <c r="F56" s="1">
        <v>5</v>
      </c>
      <c r="G56" s="9">
        <f t="shared" si="0"/>
        <v>375</v>
      </c>
    </row>
    <row r="57" spans="1:7" x14ac:dyDescent="0.2">
      <c r="A57" s="1" t="s">
        <v>44</v>
      </c>
      <c r="B57" s="2" t="s">
        <v>82</v>
      </c>
      <c r="C57" s="4" t="s">
        <v>95</v>
      </c>
      <c r="D57" s="4" t="s">
        <v>91</v>
      </c>
      <c r="E57" s="8">
        <v>47.5</v>
      </c>
      <c r="F57" s="1">
        <v>15</v>
      </c>
      <c r="G57" s="9">
        <f t="shared" si="0"/>
        <v>712.5</v>
      </c>
    </row>
    <row r="58" spans="1:7" x14ac:dyDescent="0.2">
      <c r="A58" s="1" t="s">
        <v>27</v>
      </c>
      <c r="B58" s="2" t="s">
        <v>80</v>
      </c>
      <c r="C58" s="4" t="s">
        <v>94</v>
      </c>
      <c r="D58" s="4" t="s">
        <v>91</v>
      </c>
      <c r="E58" s="8">
        <v>228</v>
      </c>
      <c r="F58" s="1">
        <v>0</v>
      </c>
      <c r="G58" s="9">
        <f t="shared" si="0"/>
        <v>0</v>
      </c>
    </row>
    <row r="59" spans="1:7" x14ac:dyDescent="0.2">
      <c r="A59" s="1" t="s">
        <v>33</v>
      </c>
      <c r="B59" s="2" t="s">
        <v>78</v>
      </c>
      <c r="C59" s="4" t="s">
        <v>94</v>
      </c>
      <c r="D59" s="4" t="s">
        <v>90</v>
      </c>
      <c r="E59" s="8">
        <v>70</v>
      </c>
      <c r="F59" s="1">
        <v>15</v>
      </c>
      <c r="G59" s="9">
        <f t="shared" si="0"/>
        <v>1050</v>
      </c>
    </row>
    <row r="60" spans="1:7" x14ac:dyDescent="0.2">
      <c r="A60" s="1" t="s">
        <v>26</v>
      </c>
      <c r="B60" s="2" t="s">
        <v>84</v>
      </c>
      <c r="C60" s="4" t="s">
        <v>94</v>
      </c>
      <c r="D60" s="4" t="s">
        <v>91</v>
      </c>
      <c r="E60" s="8">
        <v>219.5</v>
      </c>
      <c r="F60" s="1">
        <v>30</v>
      </c>
      <c r="G60" s="9">
        <f t="shared" si="0"/>
        <v>6585</v>
      </c>
    </row>
    <row r="61" spans="1:7" x14ac:dyDescent="0.2">
      <c r="A61" s="1" t="s">
        <v>67</v>
      </c>
      <c r="B61" s="2" t="s">
        <v>84</v>
      </c>
      <c r="C61" s="4" t="s">
        <v>94</v>
      </c>
      <c r="D61" s="4" t="s">
        <v>91</v>
      </c>
      <c r="E61" s="8">
        <v>62.5</v>
      </c>
      <c r="F61" s="1">
        <v>15</v>
      </c>
      <c r="G61" s="9">
        <f t="shared" si="0"/>
        <v>937.5</v>
      </c>
    </row>
    <row r="62" spans="1:7" x14ac:dyDescent="0.2">
      <c r="A62" s="1" t="s">
        <v>41</v>
      </c>
      <c r="B62" s="2" t="s">
        <v>85</v>
      </c>
      <c r="C62" s="4" t="s">
        <v>95</v>
      </c>
      <c r="D62" s="4" t="s">
        <v>90</v>
      </c>
      <c r="E62" s="8">
        <v>70</v>
      </c>
      <c r="F62" s="1">
        <v>0</v>
      </c>
      <c r="G62" s="9">
        <f t="shared" si="0"/>
        <v>0</v>
      </c>
    </row>
    <row r="63" spans="1:7" x14ac:dyDescent="0.2">
      <c r="A63" s="1" t="s">
        <v>19</v>
      </c>
      <c r="B63" s="2" t="s">
        <v>84</v>
      </c>
      <c r="C63" s="4" t="s">
        <v>95</v>
      </c>
      <c r="D63" s="4" t="s">
        <v>90</v>
      </c>
      <c r="E63" s="8">
        <v>405</v>
      </c>
      <c r="F63" s="1">
        <v>0</v>
      </c>
      <c r="G63" s="9">
        <f t="shared" si="0"/>
        <v>0</v>
      </c>
    </row>
    <row r="64" spans="1:7" x14ac:dyDescent="0.2">
      <c r="A64" s="1" t="s">
        <v>20</v>
      </c>
      <c r="B64" s="2" t="s">
        <v>84</v>
      </c>
      <c r="C64" s="4" t="s">
        <v>94</v>
      </c>
      <c r="D64" s="4" t="s">
        <v>90</v>
      </c>
      <c r="E64" s="8">
        <v>50</v>
      </c>
      <c r="F64" s="1">
        <v>5</v>
      </c>
      <c r="G64" s="9">
        <f t="shared" si="0"/>
        <v>250</v>
      </c>
    </row>
    <row r="65" spans="1:7" x14ac:dyDescent="0.2">
      <c r="A65" s="1" t="s">
        <v>60</v>
      </c>
      <c r="B65" s="2" t="s">
        <v>79</v>
      </c>
      <c r="C65" s="4" t="s">
        <v>95</v>
      </c>
      <c r="D65" s="4" t="s">
        <v>91</v>
      </c>
      <c r="E65" s="8">
        <v>142.5</v>
      </c>
      <c r="F65" s="1">
        <v>25</v>
      </c>
      <c r="G65" s="9">
        <f t="shared" si="0"/>
        <v>3562.5</v>
      </c>
    </row>
    <row r="66" spans="1:7" x14ac:dyDescent="0.2">
      <c r="A66" s="1" t="s">
        <v>45</v>
      </c>
      <c r="B66" s="2" t="s">
        <v>82</v>
      </c>
      <c r="C66" s="4" t="s">
        <v>95</v>
      </c>
      <c r="D66" s="4" t="s">
        <v>90</v>
      </c>
      <c r="E66" s="8">
        <v>60</v>
      </c>
      <c r="F66" s="1">
        <v>0</v>
      </c>
      <c r="G66" s="9">
        <f t="shared" si="0"/>
        <v>0</v>
      </c>
    </row>
    <row r="67" spans="1:7" x14ac:dyDescent="0.2">
      <c r="A67" s="1" t="s">
        <v>34</v>
      </c>
      <c r="B67" s="2" t="s">
        <v>78</v>
      </c>
      <c r="C67" s="4" t="s">
        <v>95</v>
      </c>
      <c r="D67" s="4" t="s">
        <v>90</v>
      </c>
      <c r="E67" s="8">
        <v>90</v>
      </c>
      <c r="F67" s="1">
        <v>15</v>
      </c>
      <c r="G67" s="9">
        <f t="shared" si="0"/>
        <v>1350</v>
      </c>
    </row>
    <row r="68" spans="1:7" x14ac:dyDescent="0.2">
      <c r="A68" s="1" t="s">
        <v>61</v>
      </c>
      <c r="B68" s="2" t="s">
        <v>84</v>
      </c>
      <c r="C68" s="4" t="s">
        <v>95</v>
      </c>
      <c r="D68" s="4" t="s">
        <v>91</v>
      </c>
      <c r="E68" s="8">
        <v>246.5</v>
      </c>
      <c r="F68" s="1">
        <v>0</v>
      </c>
      <c r="G68" s="9">
        <f t="shared" ref="G68:G78" si="1">E68*F68</f>
        <v>0</v>
      </c>
    </row>
    <row r="69" spans="1:7" x14ac:dyDescent="0.2">
      <c r="A69" s="1" t="s">
        <v>18</v>
      </c>
      <c r="B69" s="2" t="s">
        <v>84</v>
      </c>
      <c r="C69" s="4" t="s">
        <v>95</v>
      </c>
      <c r="D69" s="4" t="s">
        <v>90</v>
      </c>
      <c r="E69" s="8">
        <v>46</v>
      </c>
      <c r="F69" s="1">
        <v>5</v>
      </c>
      <c r="G69" s="9">
        <f t="shared" si="1"/>
        <v>230</v>
      </c>
    </row>
    <row r="70" spans="1:7" x14ac:dyDescent="0.2">
      <c r="A70" s="1" t="s">
        <v>28</v>
      </c>
      <c r="B70" s="2" t="s">
        <v>81</v>
      </c>
      <c r="C70" s="4" t="s">
        <v>95</v>
      </c>
      <c r="D70" s="4" t="s">
        <v>90</v>
      </c>
      <c r="E70" s="8">
        <v>618.95000000000005</v>
      </c>
      <c r="F70" s="1">
        <v>0</v>
      </c>
      <c r="G70" s="9">
        <f t="shared" si="1"/>
        <v>0</v>
      </c>
    </row>
    <row r="71" spans="1:7" x14ac:dyDescent="0.2">
      <c r="A71" s="1" t="s">
        <v>13</v>
      </c>
      <c r="B71" s="2" t="s">
        <v>80</v>
      </c>
      <c r="C71" s="4" t="s">
        <v>95</v>
      </c>
      <c r="D71" s="4" t="s">
        <v>90</v>
      </c>
      <c r="E71" s="8">
        <v>116.25</v>
      </c>
      <c r="F71" s="1">
        <v>0</v>
      </c>
      <c r="G71" s="9">
        <f t="shared" si="1"/>
        <v>0</v>
      </c>
    </row>
    <row r="72" spans="1:7" x14ac:dyDescent="0.2">
      <c r="A72" s="1" t="s">
        <v>53</v>
      </c>
      <c r="B72" s="2" t="s">
        <v>81</v>
      </c>
      <c r="C72" s="4" t="s">
        <v>94</v>
      </c>
      <c r="D72" s="4" t="s">
        <v>91</v>
      </c>
      <c r="E72" s="8">
        <v>37.25</v>
      </c>
      <c r="F72" s="1">
        <v>10</v>
      </c>
      <c r="G72" s="9">
        <f t="shared" si="1"/>
        <v>372.5</v>
      </c>
    </row>
    <row r="73" spans="1:7" x14ac:dyDescent="0.2">
      <c r="A73" s="1" t="s">
        <v>22</v>
      </c>
      <c r="B73" s="2" t="s">
        <v>85</v>
      </c>
      <c r="C73" s="4" t="s">
        <v>94</v>
      </c>
      <c r="D73" s="4" t="s">
        <v>91</v>
      </c>
      <c r="E73" s="8">
        <v>45</v>
      </c>
      <c r="F73" s="1">
        <v>25</v>
      </c>
      <c r="G73" s="9">
        <f t="shared" si="1"/>
        <v>1125</v>
      </c>
    </row>
    <row r="74" spans="1:7" x14ac:dyDescent="0.2">
      <c r="A74" s="1" t="s">
        <v>6</v>
      </c>
      <c r="B74" s="2" t="s">
        <v>80</v>
      </c>
      <c r="C74" s="4" t="s">
        <v>95</v>
      </c>
      <c r="D74" s="4" t="s">
        <v>91</v>
      </c>
      <c r="E74" s="8">
        <v>150</v>
      </c>
      <c r="F74" s="1">
        <v>10</v>
      </c>
      <c r="G74" s="9">
        <f t="shared" si="1"/>
        <v>1500</v>
      </c>
    </row>
    <row r="75" spans="1:7" x14ac:dyDescent="0.2">
      <c r="A75" s="1" t="s">
        <v>49</v>
      </c>
      <c r="B75" s="2" t="s">
        <v>84</v>
      </c>
      <c r="C75" s="4" t="s">
        <v>94</v>
      </c>
      <c r="D75" s="4" t="s">
        <v>91</v>
      </c>
      <c r="E75" s="8">
        <v>81.25</v>
      </c>
      <c r="F75" s="1">
        <v>30</v>
      </c>
      <c r="G75" s="9">
        <f t="shared" si="1"/>
        <v>2437.5</v>
      </c>
    </row>
    <row r="76" spans="1:7" x14ac:dyDescent="0.2">
      <c r="A76" s="1" t="s">
        <v>62</v>
      </c>
      <c r="B76" s="2" t="s">
        <v>79</v>
      </c>
      <c r="C76" s="4" t="s">
        <v>95</v>
      </c>
      <c r="D76" s="4" t="s">
        <v>91</v>
      </c>
      <c r="E76" s="8">
        <v>219.5</v>
      </c>
      <c r="F76" s="1">
        <v>5</v>
      </c>
      <c r="G76" s="9">
        <f t="shared" si="1"/>
        <v>1097.5</v>
      </c>
    </row>
    <row r="77" spans="1:7" x14ac:dyDescent="0.2">
      <c r="A77" s="1" t="s">
        <v>63</v>
      </c>
      <c r="B77" s="2" t="s">
        <v>85</v>
      </c>
      <c r="C77" s="4" t="s">
        <v>94</v>
      </c>
      <c r="D77" s="4" t="s">
        <v>90</v>
      </c>
      <c r="E77" s="8">
        <v>166.25</v>
      </c>
      <c r="F77" s="1">
        <v>30</v>
      </c>
      <c r="G77" s="9">
        <f t="shared" si="1"/>
        <v>4987.5</v>
      </c>
    </row>
    <row r="78" spans="1:7" x14ac:dyDescent="0.2">
      <c r="A78" s="1" t="s">
        <v>46</v>
      </c>
      <c r="B78" s="2" t="s">
        <v>84</v>
      </c>
      <c r="C78" s="4" t="s">
        <v>95</v>
      </c>
      <c r="D78" s="4" t="s">
        <v>90</v>
      </c>
      <c r="E78" s="8">
        <v>47.5</v>
      </c>
      <c r="F78" s="1">
        <v>0</v>
      </c>
      <c r="G78" s="9">
        <f t="shared" si="1"/>
        <v>0</v>
      </c>
    </row>
  </sheetData>
  <pageMargins left="0.78740157499999996" right="0.78740157499999996" top="0.984251969" bottom="0.984251969" header="0.4921259845" footer="0.4921259845"/>
  <pageSetup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8"/>
  <sheetViews>
    <sheetView zoomScale="90" zoomScaleNormal="90" workbookViewId="0">
      <selection activeCell="C12" sqref="C12"/>
    </sheetView>
  </sheetViews>
  <sheetFormatPr baseColWidth="10" defaultRowHeight="12.75" x14ac:dyDescent="0.2"/>
  <cols>
    <col min="1" max="2" width="32.42578125" customWidth="1"/>
    <col min="3" max="7" width="10" customWidth="1"/>
    <col min="8" max="256" width="32.42578125" customWidth="1"/>
  </cols>
  <sheetData>
    <row r="1" spans="1:7" x14ac:dyDescent="0.2">
      <c r="A1" s="5" t="s">
        <v>77</v>
      </c>
      <c r="B1" s="6" t="s">
        <v>87</v>
      </c>
      <c r="C1" s="7" t="s">
        <v>93</v>
      </c>
      <c r="D1" s="7" t="s">
        <v>89</v>
      </c>
      <c r="E1" s="10" t="s">
        <v>86</v>
      </c>
      <c r="F1" s="11" t="s">
        <v>88</v>
      </c>
      <c r="G1" s="10" t="s">
        <v>92</v>
      </c>
    </row>
    <row r="2" spans="1:7" x14ac:dyDescent="0.2">
      <c r="A2" s="1" t="s">
        <v>16</v>
      </c>
      <c r="B2" s="2" t="s">
        <v>81</v>
      </c>
      <c r="C2" s="4" t="s">
        <v>94</v>
      </c>
      <c r="D2" s="4" t="s">
        <v>90</v>
      </c>
      <c r="E2" s="8">
        <v>195</v>
      </c>
      <c r="F2" s="1">
        <v>0</v>
      </c>
      <c r="G2" s="9">
        <f>E2*F2</f>
        <v>0</v>
      </c>
    </row>
    <row r="3" spans="1:7" x14ac:dyDescent="0.2">
      <c r="A3" s="1" t="s">
        <v>2</v>
      </c>
      <c r="B3" s="2" t="s">
        <v>79</v>
      </c>
      <c r="C3" s="4" t="s">
        <v>95</v>
      </c>
      <c r="D3" s="4" t="s">
        <v>91</v>
      </c>
      <c r="E3" s="8">
        <v>50</v>
      </c>
      <c r="F3" s="1">
        <v>25</v>
      </c>
      <c r="G3" s="9">
        <f>E3*F3</f>
        <v>1250</v>
      </c>
    </row>
    <row r="4" spans="1:7" x14ac:dyDescent="0.2">
      <c r="A4" s="1" t="s">
        <v>39</v>
      </c>
      <c r="B4" s="2" t="s">
        <v>82</v>
      </c>
      <c r="C4" s="4" t="s">
        <v>95</v>
      </c>
      <c r="D4" s="4" t="s">
        <v>91</v>
      </c>
      <c r="E4" s="8">
        <v>92</v>
      </c>
      <c r="F4" s="1">
        <v>30</v>
      </c>
      <c r="G4" s="9">
        <f t="shared" ref="G4:G67" si="0">E4*F4</f>
        <v>2760</v>
      </c>
    </row>
    <row r="5" spans="1:7" x14ac:dyDescent="0.2">
      <c r="A5" s="1" t="s">
        <v>59</v>
      </c>
      <c r="B5" s="2" t="s">
        <v>83</v>
      </c>
      <c r="C5" s="4" t="s">
        <v>95</v>
      </c>
      <c r="D5" s="4" t="s">
        <v>91</v>
      </c>
      <c r="E5" s="8">
        <v>170</v>
      </c>
      <c r="F5" s="1">
        <v>0</v>
      </c>
      <c r="G5" s="9">
        <f t="shared" si="0"/>
        <v>0</v>
      </c>
    </row>
    <row r="6" spans="1:7" x14ac:dyDescent="0.2">
      <c r="A6" s="1" t="s">
        <v>17</v>
      </c>
      <c r="B6" s="2" t="s">
        <v>82</v>
      </c>
      <c r="C6" s="4" t="s">
        <v>95</v>
      </c>
      <c r="D6" s="4" t="s">
        <v>90</v>
      </c>
      <c r="E6" s="8">
        <v>312.5</v>
      </c>
      <c r="F6" s="1">
        <v>0</v>
      </c>
      <c r="G6" s="9">
        <f t="shared" si="0"/>
        <v>0</v>
      </c>
    </row>
    <row r="7" spans="1:7" x14ac:dyDescent="0.2">
      <c r="A7" s="1" t="s">
        <v>0</v>
      </c>
      <c r="B7" s="2" t="s">
        <v>78</v>
      </c>
      <c r="C7" s="4" t="s">
        <v>94</v>
      </c>
      <c r="D7" s="4" t="s">
        <v>90</v>
      </c>
      <c r="E7" s="8">
        <v>90</v>
      </c>
      <c r="F7" s="1">
        <v>10</v>
      </c>
      <c r="G7" s="9">
        <f t="shared" si="0"/>
        <v>900</v>
      </c>
    </row>
    <row r="8" spans="1:7" x14ac:dyDescent="0.2">
      <c r="A8" s="1" t="s">
        <v>1</v>
      </c>
      <c r="B8" s="2" t="s">
        <v>78</v>
      </c>
      <c r="C8" s="4" t="s">
        <v>95</v>
      </c>
      <c r="D8" s="4" t="s">
        <v>90</v>
      </c>
      <c r="E8" s="8">
        <v>95</v>
      </c>
      <c r="F8" s="1">
        <v>25</v>
      </c>
      <c r="G8" s="9">
        <f t="shared" si="0"/>
        <v>2375</v>
      </c>
    </row>
    <row r="9" spans="1:7" x14ac:dyDescent="0.2">
      <c r="A9" s="1" t="s">
        <v>38</v>
      </c>
      <c r="B9" s="2" t="s">
        <v>78</v>
      </c>
      <c r="C9" s="4" t="s">
        <v>95</v>
      </c>
      <c r="D9" s="4" t="s">
        <v>90</v>
      </c>
      <c r="E9" s="8">
        <v>90</v>
      </c>
      <c r="F9" s="1">
        <v>5</v>
      </c>
      <c r="G9" s="9">
        <f t="shared" si="0"/>
        <v>450</v>
      </c>
    </row>
    <row r="10" spans="1:7" x14ac:dyDescent="0.2">
      <c r="A10" s="1" t="s">
        <v>3</v>
      </c>
      <c r="B10" s="2" t="s">
        <v>79</v>
      </c>
      <c r="C10" s="4" t="s">
        <v>94</v>
      </c>
      <c r="D10" s="4" t="s">
        <v>90</v>
      </c>
      <c r="E10" s="8">
        <v>110</v>
      </c>
      <c r="F10" s="1">
        <v>0</v>
      </c>
      <c r="G10" s="9">
        <f t="shared" si="0"/>
        <v>0</v>
      </c>
    </row>
    <row r="11" spans="1:7" x14ac:dyDescent="0.2">
      <c r="A11" s="1" t="s">
        <v>4</v>
      </c>
      <c r="B11" s="2" t="s">
        <v>79</v>
      </c>
      <c r="C11" s="4" t="s">
        <v>94</v>
      </c>
      <c r="D11" s="4" t="s">
        <v>91</v>
      </c>
      <c r="E11" s="8">
        <v>106.75</v>
      </c>
      <c r="F11" s="1">
        <v>0</v>
      </c>
      <c r="G11" s="9">
        <f t="shared" si="0"/>
        <v>0</v>
      </c>
    </row>
    <row r="12" spans="1:7" x14ac:dyDescent="0.2">
      <c r="A12" s="1" t="s">
        <v>47</v>
      </c>
      <c r="B12" s="2" t="s">
        <v>84</v>
      </c>
      <c r="C12" s="4" t="s">
        <v>94</v>
      </c>
      <c r="D12" s="4" t="s">
        <v>91</v>
      </c>
      <c r="E12" s="8">
        <v>63.75</v>
      </c>
      <c r="F12" s="1">
        <v>25</v>
      </c>
      <c r="G12" s="9">
        <f t="shared" si="0"/>
        <v>1593.75</v>
      </c>
    </row>
    <row r="13" spans="1:7" x14ac:dyDescent="0.2">
      <c r="A13" s="1" t="s">
        <v>37</v>
      </c>
      <c r="B13" s="2" t="s">
        <v>78</v>
      </c>
      <c r="C13" s="4" t="s">
        <v>94</v>
      </c>
      <c r="D13" s="4" t="s">
        <v>91</v>
      </c>
      <c r="E13" s="8">
        <v>1317.5</v>
      </c>
      <c r="F13" s="1">
        <v>15</v>
      </c>
      <c r="G13" s="9">
        <f t="shared" si="0"/>
        <v>19762.5</v>
      </c>
    </row>
    <row r="14" spans="1:7" x14ac:dyDescent="0.2">
      <c r="A14" s="1" t="s">
        <v>57</v>
      </c>
      <c r="B14" s="2" t="s">
        <v>82</v>
      </c>
      <c r="C14" s="4" t="s">
        <v>95</v>
      </c>
      <c r="D14" s="4" t="s">
        <v>91</v>
      </c>
      <c r="E14" s="8">
        <v>66.25</v>
      </c>
      <c r="F14" s="1">
        <v>20</v>
      </c>
      <c r="G14" s="9">
        <f t="shared" si="0"/>
        <v>1325</v>
      </c>
    </row>
    <row r="15" spans="1:7" x14ac:dyDescent="0.2">
      <c r="A15" s="1" t="s">
        <v>51</v>
      </c>
      <c r="B15" s="2" t="s">
        <v>85</v>
      </c>
      <c r="C15" s="4" t="s">
        <v>95</v>
      </c>
      <c r="D15" s="4" t="s">
        <v>91</v>
      </c>
      <c r="E15" s="8">
        <v>35</v>
      </c>
      <c r="F15" s="1">
        <v>25</v>
      </c>
      <c r="G15" s="9">
        <f t="shared" si="0"/>
        <v>875</v>
      </c>
    </row>
    <row r="16" spans="1:7" x14ac:dyDescent="0.2">
      <c r="A16" s="1" t="s">
        <v>70</v>
      </c>
      <c r="B16" s="2" t="s">
        <v>83</v>
      </c>
      <c r="C16" s="4" t="s">
        <v>94</v>
      </c>
      <c r="D16" s="4" t="s">
        <v>90</v>
      </c>
      <c r="E16" s="8">
        <v>107.5</v>
      </c>
      <c r="F16" s="1">
        <v>0</v>
      </c>
      <c r="G16" s="9">
        <f t="shared" si="0"/>
        <v>0</v>
      </c>
    </row>
    <row r="17" spans="1:7" x14ac:dyDescent="0.2">
      <c r="A17" s="1" t="s">
        <v>32</v>
      </c>
      <c r="B17" s="2" t="s">
        <v>83</v>
      </c>
      <c r="C17" s="4" t="s">
        <v>94</v>
      </c>
      <c r="D17" s="4" t="s">
        <v>90</v>
      </c>
      <c r="E17" s="8">
        <v>12.5</v>
      </c>
      <c r="F17" s="1">
        <v>20</v>
      </c>
      <c r="G17" s="9">
        <f t="shared" si="0"/>
        <v>250</v>
      </c>
    </row>
    <row r="18" spans="1:7" x14ac:dyDescent="0.2">
      <c r="A18" s="1" t="s">
        <v>14</v>
      </c>
      <c r="B18" s="2" t="s">
        <v>79</v>
      </c>
      <c r="C18" s="4" t="s">
        <v>94</v>
      </c>
      <c r="D18" s="4" t="s">
        <v>91</v>
      </c>
      <c r="E18" s="8">
        <v>77.5</v>
      </c>
      <c r="F18" s="1">
        <v>5</v>
      </c>
      <c r="G18" s="9">
        <f t="shared" si="0"/>
        <v>387.5</v>
      </c>
    </row>
    <row r="19" spans="1:7" x14ac:dyDescent="0.2">
      <c r="A19" s="1" t="s">
        <v>55</v>
      </c>
      <c r="B19" s="2" t="s">
        <v>85</v>
      </c>
      <c r="C19" s="4" t="s">
        <v>94</v>
      </c>
      <c r="D19" s="4" t="s">
        <v>90</v>
      </c>
      <c r="E19" s="8">
        <v>190</v>
      </c>
      <c r="F19" s="1">
        <v>30</v>
      </c>
      <c r="G19" s="9">
        <f t="shared" si="0"/>
        <v>5700</v>
      </c>
    </row>
    <row r="20" spans="1:7" x14ac:dyDescent="0.2">
      <c r="A20" s="1" t="s">
        <v>30</v>
      </c>
      <c r="B20" s="2" t="s">
        <v>83</v>
      </c>
      <c r="C20" s="4" t="s">
        <v>94</v>
      </c>
      <c r="D20" s="4" t="s">
        <v>90</v>
      </c>
      <c r="E20" s="8">
        <v>62.5</v>
      </c>
      <c r="F20" s="1">
        <v>20</v>
      </c>
      <c r="G20" s="9">
        <f t="shared" si="0"/>
        <v>1250</v>
      </c>
    </row>
    <row r="21" spans="1:7" x14ac:dyDescent="0.2">
      <c r="A21" s="1" t="s">
        <v>5</v>
      </c>
      <c r="B21" s="2" t="s">
        <v>79</v>
      </c>
      <c r="C21" s="4" t="s">
        <v>95</v>
      </c>
      <c r="D21" s="4" t="s">
        <v>90</v>
      </c>
      <c r="E21" s="8">
        <v>125</v>
      </c>
      <c r="F21" s="1">
        <v>25</v>
      </c>
      <c r="G21" s="9">
        <f t="shared" si="0"/>
        <v>3125</v>
      </c>
    </row>
    <row r="22" spans="1:7" x14ac:dyDescent="0.2">
      <c r="A22" s="1" t="s">
        <v>36</v>
      </c>
      <c r="B22" s="2" t="s">
        <v>82</v>
      </c>
      <c r="C22" s="4" t="s">
        <v>95</v>
      </c>
      <c r="D22" s="4" t="s">
        <v>90</v>
      </c>
      <c r="E22" s="8">
        <v>130</v>
      </c>
      <c r="F22" s="1">
        <v>25</v>
      </c>
      <c r="G22" s="9">
        <f t="shared" si="0"/>
        <v>3250</v>
      </c>
    </row>
    <row r="23" spans="1:7" x14ac:dyDescent="0.2">
      <c r="A23" s="1" t="s">
        <v>23</v>
      </c>
      <c r="B23" s="2" t="s">
        <v>78</v>
      </c>
      <c r="C23" s="4" t="s">
        <v>95</v>
      </c>
      <c r="D23" s="4" t="s">
        <v>90</v>
      </c>
      <c r="E23" s="8">
        <v>22.5</v>
      </c>
      <c r="F23" s="1">
        <v>0</v>
      </c>
      <c r="G23" s="9">
        <f t="shared" si="0"/>
        <v>0</v>
      </c>
    </row>
    <row r="24" spans="1:7" x14ac:dyDescent="0.2">
      <c r="A24" s="1" t="s">
        <v>68</v>
      </c>
      <c r="B24" s="2" t="s">
        <v>83</v>
      </c>
      <c r="C24" s="4" t="s">
        <v>95</v>
      </c>
      <c r="D24" s="4" t="s">
        <v>91</v>
      </c>
      <c r="E24" s="8">
        <v>180</v>
      </c>
      <c r="F24" s="1">
        <v>15</v>
      </c>
      <c r="G24" s="9">
        <f t="shared" si="0"/>
        <v>2700</v>
      </c>
    </row>
    <row r="25" spans="1:7" x14ac:dyDescent="0.2">
      <c r="A25" s="1" t="s">
        <v>43</v>
      </c>
      <c r="B25" s="2" t="s">
        <v>79</v>
      </c>
      <c r="C25" s="4" t="s">
        <v>94</v>
      </c>
      <c r="D25" s="4" t="s">
        <v>91</v>
      </c>
      <c r="E25" s="8">
        <v>97.25</v>
      </c>
      <c r="F25" s="1">
        <v>15</v>
      </c>
      <c r="G25" s="9">
        <f t="shared" si="0"/>
        <v>1458.75</v>
      </c>
    </row>
    <row r="26" spans="1:7" x14ac:dyDescent="0.2">
      <c r="A26" s="1" t="s">
        <v>25</v>
      </c>
      <c r="B26" s="2" t="s">
        <v>84</v>
      </c>
      <c r="C26" s="4" t="s">
        <v>94</v>
      </c>
      <c r="D26" s="4" t="s">
        <v>91</v>
      </c>
      <c r="E26" s="8">
        <v>156.15</v>
      </c>
      <c r="F26" s="1">
        <v>0</v>
      </c>
      <c r="G26" s="9">
        <f t="shared" si="0"/>
        <v>0</v>
      </c>
    </row>
    <row r="27" spans="1:7" x14ac:dyDescent="0.2">
      <c r="A27" s="1" t="s">
        <v>21</v>
      </c>
      <c r="B27" s="2" t="s">
        <v>85</v>
      </c>
      <c r="C27" s="4" t="s">
        <v>94</v>
      </c>
      <c r="D27" s="4" t="s">
        <v>91</v>
      </c>
      <c r="E27" s="8">
        <v>105</v>
      </c>
      <c r="F27" s="1">
        <v>25</v>
      </c>
      <c r="G27" s="9">
        <f t="shared" si="0"/>
        <v>2625</v>
      </c>
    </row>
    <row r="28" spans="1:7" x14ac:dyDescent="0.2">
      <c r="A28" s="1" t="s">
        <v>9</v>
      </c>
      <c r="B28" s="2" t="s">
        <v>82</v>
      </c>
      <c r="C28" s="4" t="s">
        <v>95</v>
      </c>
      <c r="D28" s="4" t="s">
        <v>91</v>
      </c>
      <c r="E28" s="8">
        <v>155</v>
      </c>
      <c r="F28" s="1">
        <v>0</v>
      </c>
      <c r="G28" s="9">
        <f t="shared" si="0"/>
        <v>0</v>
      </c>
    </row>
    <row r="29" spans="1:7" x14ac:dyDescent="0.2">
      <c r="A29" s="1" t="s">
        <v>35</v>
      </c>
      <c r="B29" s="2" t="s">
        <v>82</v>
      </c>
      <c r="C29" s="4" t="s">
        <v>95</v>
      </c>
      <c r="D29" s="4" t="s">
        <v>91</v>
      </c>
      <c r="E29" s="8">
        <v>95</v>
      </c>
      <c r="F29" s="1">
        <v>20</v>
      </c>
      <c r="G29" s="9">
        <f t="shared" si="0"/>
        <v>1900</v>
      </c>
    </row>
    <row r="30" spans="1:7" x14ac:dyDescent="0.2">
      <c r="A30" s="1" t="s">
        <v>42</v>
      </c>
      <c r="B30" s="2" t="s">
        <v>78</v>
      </c>
      <c r="C30" s="4" t="s">
        <v>95</v>
      </c>
      <c r="D30" s="4" t="s">
        <v>91</v>
      </c>
      <c r="E30" s="8">
        <v>230</v>
      </c>
      <c r="F30" s="1">
        <v>25</v>
      </c>
      <c r="G30" s="9">
        <f t="shared" si="0"/>
        <v>5750</v>
      </c>
    </row>
    <row r="31" spans="1:7" x14ac:dyDescent="0.2">
      <c r="A31" s="1" t="s">
        <v>40</v>
      </c>
      <c r="B31" s="2" t="s">
        <v>82</v>
      </c>
      <c r="C31" s="4" t="s">
        <v>95</v>
      </c>
      <c r="D31" s="4" t="s">
        <v>90</v>
      </c>
      <c r="E31" s="8">
        <v>48.25</v>
      </c>
      <c r="F31" s="1">
        <v>10</v>
      </c>
      <c r="G31" s="9">
        <f t="shared" si="0"/>
        <v>482.5</v>
      </c>
    </row>
    <row r="32" spans="1:7" x14ac:dyDescent="0.2">
      <c r="A32" s="1" t="s">
        <v>12</v>
      </c>
      <c r="B32" s="2" t="s">
        <v>82</v>
      </c>
      <c r="C32" s="4" t="s">
        <v>94</v>
      </c>
      <c r="D32" s="4" t="s">
        <v>90</v>
      </c>
      <c r="E32" s="8">
        <v>30</v>
      </c>
      <c r="F32" s="1">
        <v>5</v>
      </c>
      <c r="G32" s="9">
        <f t="shared" si="0"/>
        <v>150</v>
      </c>
    </row>
    <row r="33" spans="1:7" x14ac:dyDescent="0.2">
      <c r="A33" s="1" t="s">
        <v>75</v>
      </c>
      <c r="B33" s="2" t="s">
        <v>78</v>
      </c>
      <c r="C33" s="4" t="s">
        <v>94</v>
      </c>
      <c r="D33" s="4" t="s">
        <v>90</v>
      </c>
      <c r="E33" s="8">
        <v>90</v>
      </c>
      <c r="F33" s="1">
        <v>20</v>
      </c>
      <c r="G33" s="9">
        <f t="shared" si="0"/>
        <v>1800</v>
      </c>
    </row>
    <row r="34" spans="1:7" x14ac:dyDescent="0.2">
      <c r="A34" s="1" t="s">
        <v>66</v>
      </c>
      <c r="B34" s="2" t="s">
        <v>78</v>
      </c>
      <c r="C34" s="4" t="s">
        <v>94</v>
      </c>
      <c r="D34" s="4" t="s">
        <v>90</v>
      </c>
      <c r="E34" s="8">
        <v>70</v>
      </c>
      <c r="F34" s="1">
        <v>10</v>
      </c>
      <c r="G34" s="9">
        <f t="shared" si="0"/>
        <v>700</v>
      </c>
    </row>
    <row r="35" spans="1:7" x14ac:dyDescent="0.2">
      <c r="A35" s="1" t="s">
        <v>73</v>
      </c>
      <c r="B35" s="2" t="s">
        <v>80</v>
      </c>
      <c r="C35" s="4" t="s">
        <v>95</v>
      </c>
      <c r="D35" s="4" t="s">
        <v>90</v>
      </c>
      <c r="E35" s="8">
        <v>50</v>
      </c>
      <c r="F35" s="1">
        <v>5</v>
      </c>
      <c r="G35" s="9">
        <f t="shared" si="0"/>
        <v>250</v>
      </c>
    </row>
    <row r="36" spans="1:7" x14ac:dyDescent="0.2">
      <c r="A36" s="1" t="s">
        <v>64</v>
      </c>
      <c r="B36" s="2" t="s">
        <v>79</v>
      </c>
      <c r="C36" s="4" t="s">
        <v>94</v>
      </c>
      <c r="D36" s="4" t="s">
        <v>91</v>
      </c>
      <c r="E36" s="8">
        <v>105.25</v>
      </c>
      <c r="F36" s="1">
        <v>0</v>
      </c>
      <c r="G36" s="9">
        <f t="shared" si="0"/>
        <v>0</v>
      </c>
    </row>
    <row r="37" spans="1:7" x14ac:dyDescent="0.2">
      <c r="A37" s="1" t="s">
        <v>65</v>
      </c>
      <c r="B37" s="2" t="s">
        <v>79</v>
      </c>
      <c r="C37" s="4" t="s">
        <v>94</v>
      </c>
      <c r="D37" s="4" t="s">
        <v>91</v>
      </c>
      <c r="E37" s="8">
        <v>85</v>
      </c>
      <c r="F37" s="1">
        <v>20</v>
      </c>
      <c r="G37" s="9">
        <f t="shared" si="0"/>
        <v>1700</v>
      </c>
    </row>
    <row r="38" spans="1:7" x14ac:dyDescent="0.2">
      <c r="A38" s="1" t="s">
        <v>50</v>
      </c>
      <c r="B38" s="2" t="s">
        <v>80</v>
      </c>
      <c r="C38" s="4" t="s">
        <v>94</v>
      </c>
      <c r="D38" s="4" t="s">
        <v>90</v>
      </c>
      <c r="E38" s="8">
        <v>265</v>
      </c>
      <c r="F38" s="1">
        <v>10</v>
      </c>
      <c r="G38" s="9">
        <f t="shared" si="0"/>
        <v>2650</v>
      </c>
    </row>
    <row r="39" spans="1:7" x14ac:dyDescent="0.2">
      <c r="A39" s="1" t="s">
        <v>31</v>
      </c>
      <c r="B39" s="2" t="s">
        <v>83</v>
      </c>
      <c r="C39" s="4" t="s">
        <v>95</v>
      </c>
      <c r="D39" s="4" t="s">
        <v>90</v>
      </c>
      <c r="E39" s="8">
        <v>160</v>
      </c>
      <c r="F39" s="1">
        <v>25</v>
      </c>
      <c r="G39" s="9">
        <f t="shared" si="0"/>
        <v>4000</v>
      </c>
    </row>
    <row r="40" spans="1:7" x14ac:dyDescent="0.2">
      <c r="A40" s="1" t="s">
        <v>48</v>
      </c>
      <c r="B40" s="2" t="s">
        <v>84</v>
      </c>
      <c r="C40" s="4" t="s">
        <v>94</v>
      </c>
      <c r="D40" s="4" t="s">
        <v>90</v>
      </c>
      <c r="E40" s="8">
        <v>100</v>
      </c>
      <c r="F40" s="1">
        <v>15</v>
      </c>
      <c r="G40" s="9">
        <f t="shared" si="0"/>
        <v>1500</v>
      </c>
    </row>
    <row r="41" spans="1:7" x14ac:dyDescent="0.2">
      <c r="A41" s="1" t="s">
        <v>8</v>
      </c>
      <c r="B41" s="2" t="s">
        <v>81</v>
      </c>
      <c r="C41" s="4" t="s">
        <v>94</v>
      </c>
      <c r="D41" s="4" t="s">
        <v>90</v>
      </c>
      <c r="E41" s="8">
        <v>485</v>
      </c>
      <c r="F41" s="1">
        <v>0</v>
      </c>
      <c r="G41" s="9">
        <f t="shared" si="0"/>
        <v>0</v>
      </c>
    </row>
    <row r="42" spans="1:7" x14ac:dyDescent="0.2">
      <c r="A42" s="1" t="s">
        <v>71</v>
      </c>
      <c r="B42" s="2" t="s">
        <v>83</v>
      </c>
      <c r="C42" s="4" t="s">
        <v>95</v>
      </c>
      <c r="D42" s="4" t="s">
        <v>90</v>
      </c>
      <c r="E42" s="8">
        <v>174</v>
      </c>
      <c r="F42" s="1">
        <v>0</v>
      </c>
      <c r="G42" s="9">
        <f t="shared" si="0"/>
        <v>0</v>
      </c>
    </row>
    <row r="43" spans="1:7" x14ac:dyDescent="0.2">
      <c r="A43" s="1" t="s">
        <v>29</v>
      </c>
      <c r="B43" s="2" t="s">
        <v>82</v>
      </c>
      <c r="C43" s="4" t="s">
        <v>94</v>
      </c>
      <c r="D43" s="4" t="s">
        <v>90</v>
      </c>
      <c r="E43" s="8">
        <v>129.44999999999999</v>
      </c>
      <c r="F43" s="1">
        <v>15</v>
      </c>
      <c r="G43" s="9">
        <f t="shared" si="0"/>
        <v>1941.7499999999998</v>
      </c>
    </row>
    <row r="44" spans="1:7" x14ac:dyDescent="0.2">
      <c r="A44" s="1" t="s">
        <v>7</v>
      </c>
      <c r="B44" s="2" t="s">
        <v>79</v>
      </c>
      <c r="C44" s="4" t="s">
        <v>95</v>
      </c>
      <c r="D44" s="4" t="s">
        <v>90</v>
      </c>
      <c r="E44" s="8">
        <v>200</v>
      </c>
      <c r="F44" s="1">
        <v>0</v>
      </c>
      <c r="G44" s="9">
        <f t="shared" si="0"/>
        <v>0</v>
      </c>
    </row>
    <row r="45" spans="1:7" x14ac:dyDescent="0.2">
      <c r="A45" s="1" t="s">
        <v>24</v>
      </c>
      <c r="B45" s="2" t="s">
        <v>84</v>
      </c>
      <c r="C45" s="4" t="s">
        <v>95</v>
      </c>
      <c r="D45" s="4" t="s">
        <v>90</v>
      </c>
      <c r="E45" s="8">
        <v>70</v>
      </c>
      <c r="F45" s="1">
        <v>30</v>
      </c>
      <c r="G45" s="9">
        <f t="shared" si="0"/>
        <v>2100</v>
      </c>
    </row>
    <row r="46" spans="1:7" x14ac:dyDescent="0.2">
      <c r="A46" s="1" t="s">
        <v>76</v>
      </c>
      <c r="B46" s="2" t="s">
        <v>79</v>
      </c>
      <c r="C46" s="4" t="s">
        <v>95</v>
      </c>
      <c r="D46" s="4" t="s">
        <v>90</v>
      </c>
      <c r="E46" s="8">
        <v>65</v>
      </c>
      <c r="F46" s="1">
        <v>15</v>
      </c>
      <c r="G46" s="9">
        <f t="shared" si="0"/>
        <v>975</v>
      </c>
    </row>
    <row r="47" spans="1:7" x14ac:dyDescent="0.2">
      <c r="A47" s="1" t="s">
        <v>69</v>
      </c>
      <c r="B47" s="2" t="s">
        <v>78</v>
      </c>
      <c r="C47" s="4" t="s">
        <v>95</v>
      </c>
      <c r="D47" s="4" t="s">
        <v>90</v>
      </c>
      <c r="E47" s="8">
        <v>75</v>
      </c>
      <c r="F47" s="1">
        <v>30</v>
      </c>
      <c r="G47" s="9">
        <f t="shared" si="0"/>
        <v>2250</v>
      </c>
    </row>
    <row r="48" spans="1:7" x14ac:dyDescent="0.2">
      <c r="A48" s="1" t="s">
        <v>54</v>
      </c>
      <c r="B48" s="2" t="s">
        <v>81</v>
      </c>
      <c r="C48" s="4" t="s">
        <v>94</v>
      </c>
      <c r="D48" s="4" t="s">
        <v>90</v>
      </c>
      <c r="E48" s="8">
        <v>120</v>
      </c>
      <c r="F48" s="1">
        <v>20</v>
      </c>
      <c r="G48" s="9">
        <f t="shared" si="0"/>
        <v>2400</v>
      </c>
    </row>
    <row r="49" spans="1:7" x14ac:dyDescent="0.2">
      <c r="A49" s="1" t="s">
        <v>15</v>
      </c>
      <c r="B49" s="2" t="s">
        <v>84</v>
      </c>
      <c r="C49" s="4" t="s">
        <v>94</v>
      </c>
      <c r="D49" s="4" t="s">
        <v>91</v>
      </c>
      <c r="E49" s="8">
        <v>87.25</v>
      </c>
      <c r="F49" s="1">
        <v>10</v>
      </c>
      <c r="G49" s="9">
        <f t="shared" si="0"/>
        <v>872.5</v>
      </c>
    </row>
    <row r="50" spans="1:7" x14ac:dyDescent="0.2">
      <c r="A50" s="1" t="s">
        <v>52</v>
      </c>
      <c r="B50" s="2" t="s">
        <v>81</v>
      </c>
      <c r="C50" s="4" t="s">
        <v>94</v>
      </c>
      <c r="D50" s="4" t="s">
        <v>91</v>
      </c>
      <c r="E50" s="8">
        <v>164</v>
      </c>
      <c r="F50" s="1">
        <v>0</v>
      </c>
      <c r="G50" s="9">
        <f t="shared" si="0"/>
        <v>0</v>
      </c>
    </row>
    <row r="51" spans="1:7" x14ac:dyDescent="0.2">
      <c r="A51" s="1" t="s">
        <v>10</v>
      </c>
      <c r="B51" s="2" t="s">
        <v>83</v>
      </c>
      <c r="C51" s="4" t="s">
        <v>94</v>
      </c>
      <c r="D51" s="4" t="s">
        <v>91</v>
      </c>
      <c r="E51" s="8">
        <v>105</v>
      </c>
      <c r="F51" s="1">
        <v>30</v>
      </c>
      <c r="G51" s="9">
        <f t="shared" si="0"/>
        <v>3150</v>
      </c>
    </row>
    <row r="52" spans="1:7" x14ac:dyDescent="0.2">
      <c r="A52" s="1" t="s">
        <v>11</v>
      </c>
      <c r="B52" s="2" t="s">
        <v>83</v>
      </c>
      <c r="C52" s="4" t="s">
        <v>94</v>
      </c>
      <c r="D52" s="4" t="s">
        <v>91</v>
      </c>
      <c r="E52" s="8">
        <v>190</v>
      </c>
      <c r="F52" s="1">
        <v>0</v>
      </c>
      <c r="G52" s="9">
        <f t="shared" si="0"/>
        <v>0</v>
      </c>
    </row>
    <row r="53" spans="1:7" x14ac:dyDescent="0.2">
      <c r="A53" s="1" t="s">
        <v>58</v>
      </c>
      <c r="B53" s="2" t="s">
        <v>83</v>
      </c>
      <c r="C53" s="4" t="s">
        <v>94</v>
      </c>
      <c r="D53" s="4" t="s">
        <v>91</v>
      </c>
      <c r="E53" s="8">
        <v>275</v>
      </c>
      <c r="F53" s="1">
        <v>0</v>
      </c>
      <c r="G53" s="9">
        <f t="shared" si="0"/>
        <v>0</v>
      </c>
    </row>
    <row r="54" spans="1:7" x14ac:dyDescent="0.2">
      <c r="A54" s="1" t="s">
        <v>56</v>
      </c>
      <c r="B54" s="2" t="s">
        <v>85</v>
      </c>
      <c r="C54" s="4" t="s">
        <v>95</v>
      </c>
      <c r="D54" s="4" t="s">
        <v>91</v>
      </c>
      <c r="E54" s="8">
        <v>97.5</v>
      </c>
      <c r="F54" s="1">
        <v>20</v>
      </c>
      <c r="G54" s="9">
        <f t="shared" si="0"/>
        <v>1950</v>
      </c>
    </row>
    <row r="55" spans="1:7" x14ac:dyDescent="0.2">
      <c r="A55" s="1" t="s">
        <v>74</v>
      </c>
      <c r="B55" s="2" t="s">
        <v>78</v>
      </c>
      <c r="C55" s="4" t="s">
        <v>94</v>
      </c>
      <c r="D55" s="4" t="s">
        <v>91</v>
      </c>
      <c r="E55" s="8">
        <v>38.75</v>
      </c>
      <c r="F55" s="1">
        <v>25</v>
      </c>
      <c r="G55" s="9">
        <f t="shared" si="0"/>
        <v>968.75</v>
      </c>
    </row>
    <row r="56" spans="1:7" x14ac:dyDescent="0.2">
      <c r="A56" s="1" t="s">
        <v>72</v>
      </c>
      <c r="B56" s="2" t="s">
        <v>82</v>
      </c>
      <c r="C56" s="4" t="s">
        <v>94</v>
      </c>
      <c r="D56" s="4" t="s">
        <v>91</v>
      </c>
      <c r="E56" s="8">
        <v>75</v>
      </c>
      <c r="F56" s="1">
        <v>5</v>
      </c>
      <c r="G56" s="9">
        <f t="shared" si="0"/>
        <v>375</v>
      </c>
    </row>
    <row r="57" spans="1:7" x14ac:dyDescent="0.2">
      <c r="A57" s="1" t="s">
        <v>44</v>
      </c>
      <c r="B57" s="2" t="s">
        <v>82</v>
      </c>
      <c r="C57" s="4" t="s">
        <v>95</v>
      </c>
      <c r="D57" s="4" t="s">
        <v>91</v>
      </c>
      <c r="E57" s="8">
        <v>47.5</v>
      </c>
      <c r="F57" s="1">
        <v>15</v>
      </c>
      <c r="G57" s="9">
        <f t="shared" si="0"/>
        <v>712.5</v>
      </c>
    </row>
    <row r="58" spans="1:7" x14ac:dyDescent="0.2">
      <c r="A58" s="1" t="s">
        <v>27</v>
      </c>
      <c r="B58" s="2" t="s">
        <v>80</v>
      </c>
      <c r="C58" s="4" t="s">
        <v>94</v>
      </c>
      <c r="D58" s="4" t="s">
        <v>91</v>
      </c>
      <c r="E58" s="8">
        <v>228</v>
      </c>
      <c r="F58" s="1">
        <v>0</v>
      </c>
      <c r="G58" s="9">
        <f t="shared" si="0"/>
        <v>0</v>
      </c>
    </row>
    <row r="59" spans="1:7" x14ac:dyDescent="0.2">
      <c r="A59" s="1" t="s">
        <v>33</v>
      </c>
      <c r="B59" s="2" t="s">
        <v>78</v>
      </c>
      <c r="C59" s="4" t="s">
        <v>94</v>
      </c>
      <c r="D59" s="4" t="s">
        <v>90</v>
      </c>
      <c r="E59" s="8">
        <v>70</v>
      </c>
      <c r="F59" s="1">
        <v>15</v>
      </c>
      <c r="G59" s="9">
        <f t="shared" si="0"/>
        <v>1050</v>
      </c>
    </row>
    <row r="60" spans="1:7" x14ac:dyDescent="0.2">
      <c r="A60" s="1" t="s">
        <v>26</v>
      </c>
      <c r="B60" s="2" t="s">
        <v>84</v>
      </c>
      <c r="C60" s="4" t="s">
        <v>94</v>
      </c>
      <c r="D60" s="4" t="s">
        <v>91</v>
      </c>
      <c r="E60" s="8">
        <v>219.5</v>
      </c>
      <c r="F60" s="1">
        <v>30</v>
      </c>
      <c r="G60" s="9">
        <f t="shared" si="0"/>
        <v>6585</v>
      </c>
    </row>
    <row r="61" spans="1:7" x14ac:dyDescent="0.2">
      <c r="A61" s="1" t="s">
        <v>67</v>
      </c>
      <c r="B61" s="2" t="s">
        <v>84</v>
      </c>
      <c r="C61" s="4" t="s">
        <v>94</v>
      </c>
      <c r="D61" s="4" t="s">
        <v>91</v>
      </c>
      <c r="E61" s="8">
        <v>62.5</v>
      </c>
      <c r="F61" s="1">
        <v>15</v>
      </c>
      <c r="G61" s="9">
        <f t="shared" si="0"/>
        <v>937.5</v>
      </c>
    </row>
    <row r="62" spans="1:7" x14ac:dyDescent="0.2">
      <c r="A62" s="1" t="s">
        <v>41</v>
      </c>
      <c r="B62" s="2" t="s">
        <v>85</v>
      </c>
      <c r="C62" s="4" t="s">
        <v>95</v>
      </c>
      <c r="D62" s="4" t="s">
        <v>90</v>
      </c>
      <c r="E62" s="8">
        <v>70</v>
      </c>
      <c r="F62" s="1">
        <v>0</v>
      </c>
      <c r="G62" s="9">
        <f t="shared" si="0"/>
        <v>0</v>
      </c>
    </row>
    <row r="63" spans="1:7" x14ac:dyDescent="0.2">
      <c r="A63" s="1" t="s">
        <v>19</v>
      </c>
      <c r="B63" s="2" t="s">
        <v>84</v>
      </c>
      <c r="C63" s="4" t="s">
        <v>95</v>
      </c>
      <c r="D63" s="4" t="s">
        <v>90</v>
      </c>
      <c r="E63" s="8">
        <v>405</v>
      </c>
      <c r="F63" s="1">
        <v>0</v>
      </c>
      <c r="G63" s="9">
        <f t="shared" si="0"/>
        <v>0</v>
      </c>
    </row>
    <row r="64" spans="1:7" x14ac:dyDescent="0.2">
      <c r="A64" s="1" t="s">
        <v>20</v>
      </c>
      <c r="B64" s="2" t="s">
        <v>84</v>
      </c>
      <c r="C64" s="4" t="s">
        <v>94</v>
      </c>
      <c r="D64" s="4" t="s">
        <v>90</v>
      </c>
      <c r="E64" s="8">
        <v>50</v>
      </c>
      <c r="F64" s="1">
        <v>5</v>
      </c>
      <c r="G64" s="9">
        <f t="shared" si="0"/>
        <v>250</v>
      </c>
    </row>
    <row r="65" spans="1:7" x14ac:dyDescent="0.2">
      <c r="A65" s="1" t="s">
        <v>60</v>
      </c>
      <c r="B65" s="2" t="s">
        <v>79</v>
      </c>
      <c r="C65" s="4" t="s">
        <v>95</v>
      </c>
      <c r="D65" s="4" t="s">
        <v>91</v>
      </c>
      <c r="E65" s="8">
        <v>142.5</v>
      </c>
      <c r="F65" s="1">
        <v>25</v>
      </c>
      <c r="G65" s="9">
        <f t="shared" si="0"/>
        <v>3562.5</v>
      </c>
    </row>
    <row r="66" spans="1:7" x14ac:dyDescent="0.2">
      <c r="A66" s="1" t="s">
        <v>45</v>
      </c>
      <c r="B66" s="2" t="s">
        <v>82</v>
      </c>
      <c r="C66" s="4" t="s">
        <v>95</v>
      </c>
      <c r="D66" s="4" t="s">
        <v>90</v>
      </c>
      <c r="E66" s="8">
        <v>60</v>
      </c>
      <c r="F66" s="1">
        <v>0</v>
      </c>
      <c r="G66" s="9">
        <f t="shared" si="0"/>
        <v>0</v>
      </c>
    </row>
    <row r="67" spans="1:7" x14ac:dyDescent="0.2">
      <c r="A67" s="1" t="s">
        <v>34</v>
      </c>
      <c r="B67" s="2" t="s">
        <v>78</v>
      </c>
      <c r="C67" s="4" t="s">
        <v>95</v>
      </c>
      <c r="D67" s="4" t="s">
        <v>90</v>
      </c>
      <c r="E67" s="8">
        <v>90</v>
      </c>
      <c r="F67" s="1">
        <v>15</v>
      </c>
      <c r="G67" s="9">
        <f t="shared" si="0"/>
        <v>1350</v>
      </c>
    </row>
    <row r="68" spans="1:7" x14ac:dyDescent="0.2">
      <c r="A68" s="1" t="s">
        <v>61</v>
      </c>
      <c r="B68" s="2" t="s">
        <v>84</v>
      </c>
      <c r="C68" s="4" t="s">
        <v>95</v>
      </c>
      <c r="D68" s="4" t="s">
        <v>91</v>
      </c>
      <c r="E68" s="8">
        <v>246.5</v>
      </c>
      <c r="F68" s="1">
        <v>0</v>
      </c>
      <c r="G68" s="9">
        <f t="shared" ref="G68:G78" si="1">E68*F68</f>
        <v>0</v>
      </c>
    </row>
    <row r="69" spans="1:7" x14ac:dyDescent="0.2">
      <c r="A69" s="1" t="s">
        <v>18</v>
      </c>
      <c r="B69" s="2" t="s">
        <v>84</v>
      </c>
      <c r="C69" s="4" t="s">
        <v>95</v>
      </c>
      <c r="D69" s="4" t="s">
        <v>90</v>
      </c>
      <c r="E69" s="8">
        <v>46</v>
      </c>
      <c r="F69" s="1">
        <v>5</v>
      </c>
      <c r="G69" s="9">
        <f t="shared" si="1"/>
        <v>230</v>
      </c>
    </row>
    <row r="70" spans="1:7" x14ac:dyDescent="0.2">
      <c r="A70" s="1" t="s">
        <v>28</v>
      </c>
      <c r="B70" s="2" t="s">
        <v>81</v>
      </c>
      <c r="C70" s="4" t="s">
        <v>95</v>
      </c>
      <c r="D70" s="4" t="s">
        <v>90</v>
      </c>
      <c r="E70" s="8">
        <v>618.95000000000005</v>
      </c>
      <c r="F70" s="1">
        <v>0</v>
      </c>
      <c r="G70" s="9">
        <f t="shared" si="1"/>
        <v>0</v>
      </c>
    </row>
    <row r="71" spans="1:7" x14ac:dyDescent="0.2">
      <c r="A71" s="1" t="s">
        <v>13</v>
      </c>
      <c r="B71" s="2" t="s">
        <v>80</v>
      </c>
      <c r="C71" s="4" t="s">
        <v>95</v>
      </c>
      <c r="D71" s="4" t="s">
        <v>90</v>
      </c>
      <c r="E71" s="8">
        <v>116.25</v>
      </c>
      <c r="F71" s="1">
        <v>0</v>
      </c>
      <c r="G71" s="9">
        <f t="shared" si="1"/>
        <v>0</v>
      </c>
    </row>
    <row r="72" spans="1:7" x14ac:dyDescent="0.2">
      <c r="A72" s="1" t="s">
        <v>53</v>
      </c>
      <c r="B72" s="2" t="s">
        <v>81</v>
      </c>
      <c r="C72" s="4" t="s">
        <v>94</v>
      </c>
      <c r="D72" s="4" t="s">
        <v>91</v>
      </c>
      <c r="E72" s="8">
        <v>37.25</v>
      </c>
      <c r="F72" s="1">
        <v>10</v>
      </c>
      <c r="G72" s="9">
        <f t="shared" si="1"/>
        <v>372.5</v>
      </c>
    </row>
    <row r="73" spans="1:7" x14ac:dyDescent="0.2">
      <c r="A73" s="1" t="s">
        <v>22</v>
      </c>
      <c r="B73" s="2" t="s">
        <v>85</v>
      </c>
      <c r="C73" s="4" t="s">
        <v>94</v>
      </c>
      <c r="D73" s="4" t="s">
        <v>91</v>
      </c>
      <c r="E73" s="8">
        <v>45</v>
      </c>
      <c r="F73" s="1">
        <v>25</v>
      </c>
      <c r="G73" s="9">
        <f t="shared" si="1"/>
        <v>1125</v>
      </c>
    </row>
    <row r="74" spans="1:7" x14ac:dyDescent="0.2">
      <c r="A74" s="1" t="s">
        <v>6</v>
      </c>
      <c r="B74" s="2" t="s">
        <v>80</v>
      </c>
      <c r="C74" s="4" t="s">
        <v>95</v>
      </c>
      <c r="D74" s="4" t="s">
        <v>91</v>
      </c>
      <c r="E74" s="8">
        <v>150</v>
      </c>
      <c r="F74" s="1">
        <v>10</v>
      </c>
      <c r="G74" s="9">
        <f t="shared" si="1"/>
        <v>1500</v>
      </c>
    </row>
    <row r="75" spans="1:7" x14ac:dyDescent="0.2">
      <c r="A75" s="1" t="s">
        <v>49</v>
      </c>
      <c r="B75" s="2" t="s">
        <v>84</v>
      </c>
      <c r="C75" s="4" t="s">
        <v>94</v>
      </c>
      <c r="D75" s="4" t="s">
        <v>91</v>
      </c>
      <c r="E75" s="8">
        <v>81.25</v>
      </c>
      <c r="F75" s="1">
        <v>30</v>
      </c>
      <c r="G75" s="9">
        <f t="shared" si="1"/>
        <v>2437.5</v>
      </c>
    </row>
    <row r="76" spans="1:7" x14ac:dyDescent="0.2">
      <c r="A76" s="1" t="s">
        <v>62</v>
      </c>
      <c r="B76" s="2" t="s">
        <v>79</v>
      </c>
      <c r="C76" s="4" t="s">
        <v>95</v>
      </c>
      <c r="D76" s="4" t="s">
        <v>91</v>
      </c>
      <c r="E76" s="8">
        <v>219.5</v>
      </c>
      <c r="F76" s="1">
        <v>5</v>
      </c>
      <c r="G76" s="9">
        <f t="shared" si="1"/>
        <v>1097.5</v>
      </c>
    </row>
    <row r="77" spans="1:7" x14ac:dyDescent="0.2">
      <c r="A77" s="1" t="s">
        <v>63</v>
      </c>
      <c r="B77" s="2" t="s">
        <v>85</v>
      </c>
      <c r="C77" s="4" t="s">
        <v>94</v>
      </c>
      <c r="D77" s="4" t="s">
        <v>90</v>
      </c>
      <c r="E77" s="8">
        <v>166.25</v>
      </c>
      <c r="F77" s="1">
        <v>30</v>
      </c>
      <c r="G77" s="9">
        <f t="shared" si="1"/>
        <v>4987.5</v>
      </c>
    </row>
    <row r="78" spans="1:7" x14ac:dyDescent="0.2">
      <c r="A78" s="1" t="s">
        <v>46</v>
      </c>
      <c r="B78" s="2" t="s">
        <v>84</v>
      </c>
      <c r="C78" s="4" t="s">
        <v>95</v>
      </c>
      <c r="D78" s="4" t="s">
        <v>90</v>
      </c>
      <c r="E78" s="8">
        <v>47.5</v>
      </c>
      <c r="F78" s="1">
        <v>0</v>
      </c>
      <c r="G78" s="9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E1D79-9FD6-4AE5-A880-5C7A7ED00502}">
  <dimension ref="A3:B6"/>
  <sheetViews>
    <sheetView workbookViewId="0">
      <selection activeCell="B5" sqref="B5"/>
    </sheetView>
  </sheetViews>
  <sheetFormatPr baseColWidth="10" defaultRowHeight="12.75" x14ac:dyDescent="0.2"/>
  <cols>
    <col min="1" max="1" width="21.140625" bestFit="1" customWidth="1"/>
    <col min="2" max="2" width="16.5703125" bestFit="1" customWidth="1"/>
    <col min="3" max="3" width="12" bestFit="1" customWidth="1"/>
    <col min="4" max="4" width="13.140625" bestFit="1" customWidth="1"/>
  </cols>
  <sheetData>
    <row r="3" spans="1:2" x14ac:dyDescent="0.2">
      <c r="A3" s="15" t="s">
        <v>97</v>
      </c>
      <c r="B3" t="s">
        <v>96</v>
      </c>
    </row>
    <row r="4" spans="1:2" x14ac:dyDescent="0.2">
      <c r="A4" s="16" t="s">
        <v>90</v>
      </c>
      <c r="B4" s="14">
        <v>135.35374999999999</v>
      </c>
    </row>
    <row r="5" spans="1:2" x14ac:dyDescent="0.2">
      <c r="A5" s="16" t="s">
        <v>91</v>
      </c>
      <c r="B5" s="14">
        <v>154.03783783783783</v>
      </c>
    </row>
    <row r="6" spans="1:2" x14ac:dyDescent="0.2">
      <c r="A6" s="16" t="s">
        <v>98</v>
      </c>
      <c r="B6" s="14">
        <v>144.33181818181816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8"/>
  <sheetViews>
    <sheetView tabSelected="1" zoomScale="90" zoomScaleNormal="90" workbookViewId="0">
      <selection activeCell="I11" sqref="I11"/>
    </sheetView>
  </sheetViews>
  <sheetFormatPr baseColWidth="10" defaultRowHeight="12.75" x14ac:dyDescent="0.2"/>
  <cols>
    <col min="1" max="2" width="32.42578125" customWidth="1"/>
    <col min="3" max="7" width="10" customWidth="1"/>
    <col min="8" max="8" width="17.7109375" style="18" customWidth="1"/>
    <col min="9" max="9" width="25.42578125" style="18" customWidth="1"/>
    <col min="10" max="256" width="32.42578125" customWidth="1"/>
  </cols>
  <sheetData>
    <row r="1" spans="1:9" x14ac:dyDescent="0.2">
      <c r="A1" s="5" t="s">
        <v>77</v>
      </c>
      <c r="B1" s="6" t="s">
        <v>87</v>
      </c>
      <c r="C1" s="7" t="s">
        <v>93</v>
      </c>
      <c r="D1" s="7" t="s">
        <v>89</v>
      </c>
      <c r="E1" s="10" t="s">
        <v>86</v>
      </c>
      <c r="F1" s="11" t="s">
        <v>88</v>
      </c>
      <c r="G1" s="10" t="s">
        <v>92</v>
      </c>
      <c r="H1" s="17" t="s">
        <v>99</v>
      </c>
      <c r="I1" s="19" t="s">
        <v>100</v>
      </c>
    </row>
    <row r="2" spans="1:9" x14ac:dyDescent="0.2">
      <c r="A2" s="1" t="s">
        <v>16</v>
      </c>
      <c r="B2" s="2" t="s">
        <v>81</v>
      </c>
      <c r="C2" s="4" t="s">
        <v>94</v>
      </c>
      <c r="D2" s="4" t="s">
        <v>90</v>
      </c>
      <c r="E2" s="8">
        <v>195</v>
      </c>
      <c r="F2" s="1">
        <v>0</v>
      </c>
      <c r="G2" s="9">
        <f>E2*F2</f>
        <v>0</v>
      </c>
      <c r="H2" s="18" t="str">
        <f>IF(F2&gt;0,"oui","non")</f>
        <v>non</v>
      </c>
      <c r="I2" s="18" t="str">
        <f>IF(AND(E2&gt;100,F2&gt;0),"yes","no")</f>
        <v>no</v>
      </c>
    </row>
    <row r="3" spans="1:9" x14ac:dyDescent="0.2">
      <c r="A3" s="1" t="s">
        <v>2</v>
      </c>
      <c r="B3" s="2" t="s">
        <v>79</v>
      </c>
      <c r="C3" s="4" t="s">
        <v>95</v>
      </c>
      <c r="D3" s="4" t="s">
        <v>91</v>
      </c>
      <c r="E3" s="8">
        <v>50</v>
      </c>
      <c r="F3" s="1">
        <v>25</v>
      </c>
      <c r="G3" s="9">
        <f>E3*F3</f>
        <v>1250</v>
      </c>
      <c r="H3" s="18" t="str">
        <f t="shared" ref="H3:H66" si="0">IF(F3&gt;0,"oui","non")</f>
        <v>oui</v>
      </c>
      <c r="I3" s="18" t="str">
        <f t="shared" ref="I3:I66" si="1">IF(AND(E3&gt;100,F3&gt;0),"yes","no")</f>
        <v>no</v>
      </c>
    </row>
    <row r="4" spans="1:9" x14ac:dyDescent="0.2">
      <c r="A4" s="1" t="s">
        <v>39</v>
      </c>
      <c r="B4" s="2" t="s">
        <v>82</v>
      </c>
      <c r="C4" s="4" t="s">
        <v>95</v>
      </c>
      <c r="D4" s="4" t="s">
        <v>91</v>
      </c>
      <c r="E4" s="8">
        <v>92</v>
      </c>
      <c r="F4" s="1">
        <v>30</v>
      </c>
      <c r="G4" s="9">
        <f t="shared" ref="G4:G67" si="2">E4*F4</f>
        <v>2760</v>
      </c>
      <c r="H4" s="18" t="str">
        <f t="shared" si="0"/>
        <v>oui</v>
      </c>
      <c r="I4" s="18" t="str">
        <f t="shared" si="1"/>
        <v>no</v>
      </c>
    </row>
    <row r="5" spans="1:9" x14ac:dyDescent="0.2">
      <c r="A5" s="1" t="s">
        <v>59</v>
      </c>
      <c r="B5" s="2" t="s">
        <v>83</v>
      </c>
      <c r="C5" s="4" t="s">
        <v>95</v>
      </c>
      <c r="D5" s="4" t="s">
        <v>91</v>
      </c>
      <c r="E5" s="8">
        <v>170</v>
      </c>
      <c r="F5" s="1">
        <v>0</v>
      </c>
      <c r="G5" s="9">
        <f t="shared" si="2"/>
        <v>0</v>
      </c>
      <c r="H5" s="18" t="str">
        <f t="shared" si="0"/>
        <v>non</v>
      </c>
      <c r="I5" s="18" t="str">
        <f t="shared" si="1"/>
        <v>no</v>
      </c>
    </row>
    <row r="6" spans="1:9" x14ac:dyDescent="0.2">
      <c r="A6" s="1" t="s">
        <v>17</v>
      </c>
      <c r="B6" s="2" t="s">
        <v>82</v>
      </c>
      <c r="C6" s="4" t="s">
        <v>95</v>
      </c>
      <c r="D6" s="4" t="s">
        <v>90</v>
      </c>
      <c r="E6" s="8">
        <v>312.5</v>
      </c>
      <c r="F6" s="1">
        <v>0</v>
      </c>
      <c r="G6" s="9">
        <f t="shared" si="2"/>
        <v>0</v>
      </c>
      <c r="H6" s="18" t="str">
        <f t="shared" si="0"/>
        <v>non</v>
      </c>
      <c r="I6" s="18" t="str">
        <f t="shared" si="1"/>
        <v>no</v>
      </c>
    </row>
    <row r="7" spans="1:9" x14ac:dyDescent="0.2">
      <c r="A7" s="1" t="s">
        <v>0</v>
      </c>
      <c r="B7" s="2" t="s">
        <v>78</v>
      </c>
      <c r="C7" s="4" t="s">
        <v>94</v>
      </c>
      <c r="D7" s="4" t="s">
        <v>90</v>
      </c>
      <c r="E7" s="8">
        <v>90</v>
      </c>
      <c r="F7" s="1">
        <v>10</v>
      </c>
      <c r="G7" s="9">
        <f t="shared" si="2"/>
        <v>900</v>
      </c>
      <c r="H7" s="18" t="str">
        <f t="shared" si="0"/>
        <v>oui</v>
      </c>
      <c r="I7" s="18" t="str">
        <f t="shared" si="1"/>
        <v>no</v>
      </c>
    </row>
    <row r="8" spans="1:9" x14ac:dyDescent="0.2">
      <c r="A8" s="1" t="s">
        <v>1</v>
      </c>
      <c r="B8" s="2" t="s">
        <v>78</v>
      </c>
      <c r="C8" s="4" t="s">
        <v>95</v>
      </c>
      <c r="D8" s="4" t="s">
        <v>90</v>
      </c>
      <c r="E8" s="8">
        <v>95</v>
      </c>
      <c r="F8" s="1">
        <v>25</v>
      </c>
      <c r="G8" s="9">
        <f t="shared" si="2"/>
        <v>2375</v>
      </c>
      <c r="H8" s="18" t="str">
        <f t="shared" si="0"/>
        <v>oui</v>
      </c>
      <c r="I8" s="18" t="str">
        <f t="shared" si="1"/>
        <v>no</v>
      </c>
    </row>
    <row r="9" spans="1:9" x14ac:dyDescent="0.2">
      <c r="A9" s="1" t="s">
        <v>38</v>
      </c>
      <c r="B9" s="2" t="s">
        <v>78</v>
      </c>
      <c r="C9" s="4" t="s">
        <v>95</v>
      </c>
      <c r="D9" s="4" t="s">
        <v>90</v>
      </c>
      <c r="E9" s="8">
        <v>90</v>
      </c>
      <c r="F9" s="1">
        <v>5</v>
      </c>
      <c r="G9" s="9">
        <f t="shared" si="2"/>
        <v>450</v>
      </c>
      <c r="H9" s="18" t="str">
        <f t="shared" si="0"/>
        <v>oui</v>
      </c>
      <c r="I9" s="18" t="str">
        <f t="shared" si="1"/>
        <v>no</v>
      </c>
    </row>
    <row r="10" spans="1:9" x14ac:dyDescent="0.2">
      <c r="A10" s="1" t="s">
        <v>3</v>
      </c>
      <c r="B10" s="2" t="s">
        <v>79</v>
      </c>
      <c r="C10" s="4" t="s">
        <v>94</v>
      </c>
      <c r="D10" s="4" t="s">
        <v>90</v>
      </c>
      <c r="E10" s="8">
        <v>110</v>
      </c>
      <c r="F10" s="1">
        <v>0</v>
      </c>
      <c r="G10" s="9">
        <f t="shared" si="2"/>
        <v>0</v>
      </c>
      <c r="H10" s="18" t="str">
        <f t="shared" si="0"/>
        <v>non</v>
      </c>
      <c r="I10" s="18" t="str">
        <f t="shared" si="1"/>
        <v>no</v>
      </c>
    </row>
    <row r="11" spans="1:9" x14ac:dyDescent="0.2">
      <c r="A11" s="1" t="s">
        <v>4</v>
      </c>
      <c r="B11" s="2" t="s">
        <v>79</v>
      </c>
      <c r="C11" s="4" t="s">
        <v>94</v>
      </c>
      <c r="D11" s="4" t="s">
        <v>91</v>
      </c>
      <c r="E11" s="8">
        <v>106.75</v>
      </c>
      <c r="F11" s="1">
        <v>0</v>
      </c>
      <c r="G11" s="9">
        <f t="shared" si="2"/>
        <v>0</v>
      </c>
      <c r="H11" s="18" t="str">
        <f t="shared" si="0"/>
        <v>non</v>
      </c>
      <c r="I11" s="18" t="str">
        <f t="shared" si="1"/>
        <v>no</v>
      </c>
    </row>
    <row r="12" spans="1:9" x14ac:dyDescent="0.2">
      <c r="A12" s="1" t="s">
        <v>47</v>
      </c>
      <c r="B12" s="2" t="s">
        <v>84</v>
      </c>
      <c r="C12" s="4" t="s">
        <v>94</v>
      </c>
      <c r="D12" s="4" t="s">
        <v>91</v>
      </c>
      <c r="E12" s="8">
        <v>63.75</v>
      </c>
      <c r="F12" s="1">
        <v>25</v>
      </c>
      <c r="G12" s="9">
        <f t="shared" si="2"/>
        <v>1593.75</v>
      </c>
      <c r="H12" s="18" t="str">
        <f t="shared" si="0"/>
        <v>oui</v>
      </c>
      <c r="I12" s="18" t="str">
        <f t="shared" si="1"/>
        <v>no</v>
      </c>
    </row>
    <row r="13" spans="1:9" x14ac:dyDescent="0.2">
      <c r="A13" s="1" t="s">
        <v>37</v>
      </c>
      <c r="B13" s="2" t="s">
        <v>78</v>
      </c>
      <c r="C13" s="4" t="s">
        <v>94</v>
      </c>
      <c r="D13" s="4" t="s">
        <v>91</v>
      </c>
      <c r="E13" s="8">
        <v>1317.5</v>
      </c>
      <c r="F13" s="1">
        <v>15</v>
      </c>
      <c r="G13" s="9">
        <f t="shared" si="2"/>
        <v>19762.5</v>
      </c>
      <c r="H13" s="18" t="str">
        <f t="shared" si="0"/>
        <v>oui</v>
      </c>
      <c r="I13" s="18" t="str">
        <f t="shared" si="1"/>
        <v>yes</v>
      </c>
    </row>
    <row r="14" spans="1:9" x14ac:dyDescent="0.2">
      <c r="A14" s="1" t="s">
        <v>57</v>
      </c>
      <c r="B14" s="2" t="s">
        <v>82</v>
      </c>
      <c r="C14" s="4" t="s">
        <v>95</v>
      </c>
      <c r="D14" s="4" t="s">
        <v>91</v>
      </c>
      <c r="E14" s="8">
        <v>66.25</v>
      </c>
      <c r="F14" s="1">
        <v>20</v>
      </c>
      <c r="G14" s="9">
        <f t="shared" si="2"/>
        <v>1325</v>
      </c>
      <c r="H14" s="18" t="str">
        <f t="shared" si="0"/>
        <v>oui</v>
      </c>
      <c r="I14" s="18" t="str">
        <f t="shared" si="1"/>
        <v>no</v>
      </c>
    </row>
    <row r="15" spans="1:9" x14ac:dyDescent="0.2">
      <c r="A15" s="1" t="s">
        <v>51</v>
      </c>
      <c r="B15" s="2" t="s">
        <v>85</v>
      </c>
      <c r="C15" s="4" t="s">
        <v>95</v>
      </c>
      <c r="D15" s="4" t="s">
        <v>91</v>
      </c>
      <c r="E15" s="8">
        <v>35</v>
      </c>
      <c r="F15" s="1">
        <v>25</v>
      </c>
      <c r="G15" s="9">
        <f t="shared" si="2"/>
        <v>875</v>
      </c>
      <c r="H15" s="18" t="str">
        <f t="shared" si="0"/>
        <v>oui</v>
      </c>
      <c r="I15" s="18" t="str">
        <f t="shared" si="1"/>
        <v>no</v>
      </c>
    </row>
    <row r="16" spans="1:9" x14ac:dyDescent="0.2">
      <c r="A16" s="1" t="s">
        <v>70</v>
      </c>
      <c r="B16" s="2" t="s">
        <v>83</v>
      </c>
      <c r="C16" s="4" t="s">
        <v>94</v>
      </c>
      <c r="D16" s="4" t="s">
        <v>90</v>
      </c>
      <c r="E16" s="8">
        <v>107.5</v>
      </c>
      <c r="F16" s="1">
        <v>0</v>
      </c>
      <c r="G16" s="9">
        <f t="shared" si="2"/>
        <v>0</v>
      </c>
      <c r="H16" s="18" t="str">
        <f t="shared" si="0"/>
        <v>non</v>
      </c>
      <c r="I16" s="18" t="str">
        <f t="shared" si="1"/>
        <v>no</v>
      </c>
    </row>
    <row r="17" spans="1:9" x14ac:dyDescent="0.2">
      <c r="A17" s="1" t="s">
        <v>32</v>
      </c>
      <c r="B17" s="2" t="s">
        <v>83</v>
      </c>
      <c r="C17" s="4" t="s">
        <v>94</v>
      </c>
      <c r="D17" s="4" t="s">
        <v>90</v>
      </c>
      <c r="E17" s="8">
        <v>12.5</v>
      </c>
      <c r="F17" s="1">
        <v>20</v>
      </c>
      <c r="G17" s="9">
        <f t="shared" si="2"/>
        <v>250</v>
      </c>
      <c r="H17" s="18" t="str">
        <f t="shared" si="0"/>
        <v>oui</v>
      </c>
      <c r="I17" s="18" t="str">
        <f t="shared" si="1"/>
        <v>no</v>
      </c>
    </row>
    <row r="18" spans="1:9" x14ac:dyDescent="0.2">
      <c r="A18" s="1" t="s">
        <v>14</v>
      </c>
      <c r="B18" s="2" t="s">
        <v>79</v>
      </c>
      <c r="C18" s="4" t="s">
        <v>94</v>
      </c>
      <c r="D18" s="4" t="s">
        <v>91</v>
      </c>
      <c r="E18" s="8">
        <v>77.5</v>
      </c>
      <c r="F18" s="1">
        <v>5</v>
      </c>
      <c r="G18" s="9">
        <f t="shared" si="2"/>
        <v>387.5</v>
      </c>
      <c r="H18" s="18" t="str">
        <f t="shared" si="0"/>
        <v>oui</v>
      </c>
      <c r="I18" s="18" t="str">
        <f t="shared" si="1"/>
        <v>no</v>
      </c>
    </row>
    <row r="19" spans="1:9" x14ac:dyDescent="0.2">
      <c r="A19" s="1" t="s">
        <v>55</v>
      </c>
      <c r="B19" s="2" t="s">
        <v>85</v>
      </c>
      <c r="C19" s="4" t="s">
        <v>94</v>
      </c>
      <c r="D19" s="4" t="s">
        <v>90</v>
      </c>
      <c r="E19" s="8">
        <v>190</v>
      </c>
      <c r="F19" s="1">
        <v>30</v>
      </c>
      <c r="G19" s="9">
        <f t="shared" si="2"/>
        <v>5700</v>
      </c>
      <c r="H19" s="18" t="str">
        <f t="shared" si="0"/>
        <v>oui</v>
      </c>
      <c r="I19" s="18" t="str">
        <f t="shared" si="1"/>
        <v>yes</v>
      </c>
    </row>
    <row r="20" spans="1:9" x14ac:dyDescent="0.2">
      <c r="A20" s="1" t="s">
        <v>30</v>
      </c>
      <c r="B20" s="2" t="s">
        <v>83</v>
      </c>
      <c r="C20" s="4" t="s">
        <v>94</v>
      </c>
      <c r="D20" s="4" t="s">
        <v>90</v>
      </c>
      <c r="E20" s="8">
        <v>62.5</v>
      </c>
      <c r="F20" s="1">
        <v>20</v>
      </c>
      <c r="G20" s="9">
        <f t="shared" si="2"/>
        <v>1250</v>
      </c>
      <c r="H20" s="18" t="str">
        <f t="shared" si="0"/>
        <v>oui</v>
      </c>
      <c r="I20" s="18" t="str">
        <f t="shared" si="1"/>
        <v>no</v>
      </c>
    </row>
    <row r="21" spans="1:9" x14ac:dyDescent="0.2">
      <c r="A21" s="1" t="s">
        <v>5</v>
      </c>
      <c r="B21" s="2" t="s">
        <v>79</v>
      </c>
      <c r="C21" s="4" t="s">
        <v>95</v>
      </c>
      <c r="D21" s="4" t="s">
        <v>90</v>
      </c>
      <c r="E21" s="8">
        <v>125</v>
      </c>
      <c r="F21" s="1">
        <v>25</v>
      </c>
      <c r="G21" s="9">
        <f t="shared" si="2"/>
        <v>3125</v>
      </c>
      <c r="H21" s="18" t="str">
        <f t="shared" si="0"/>
        <v>oui</v>
      </c>
      <c r="I21" s="18" t="str">
        <f t="shared" si="1"/>
        <v>yes</v>
      </c>
    </row>
    <row r="22" spans="1:9" x14ac:dyDescent="0.2">
      <c r="A22" s="1" t="s">
        <v>36</v>
      </c>
      <c r="B22" s="2" t="s">
        <v>82</v>
      </c>
      <c r="C22" s="4" t="s">
        <v>95</v>
      </c>
      <c r="D22" s="4" t="s">
        <v>90</v>
      </c>
      <c r="E22" s="8">
        <v>130</v>
      </c>
      <c r="F22" s="1">
        <v>25</v>
      </c>
      <c r="G22" s="9">
        <f t="shared" si="2"/>
        <v>3250</v>
      </c>
      <c r="H22" s="18" t="str">
        <f t="shared" si="0"/>
        <v>oui</v>
      </c>
      <c r="I22" s="18" t="str">
        <f t="shared" si="1"/>
        <v>yes</v>
      </c>
    </row>
    <row r="23" spans="1:9" x14ac:dyDescent="0.2">
      <c r="A23" s="1" t="s">
        <v>23</v>
      </c>
      <c r="B23" s="2" t="s">
        <v>78</v>
      </c>
      <c r="C23" s="4" t="s">
        <v>95</v>
      </c>
      <c r="D23" s="4" t="s">
        <v>90</v>
      </c>
      <c r="E23" s="8">
        <v>22.5</v>
      </c>
      <c r="F23" s="1">
        <v>0</v>
      </c>
      <c r="G23" s="9">
        <f t="shared" si="2"/>
        <v>0</v>
      </c>
      <c r="H23" s="18" t="str">
        <f t="shared" si="0"/>
        <v>non</v>
      </c>
      <c r="I23" s="18" t="str">
        <f t="shared" si="1"/>
        <v>no</v>
      </c>
    </row>
    <row r="24" spans="1:9" x14ac:dyDescent="0.2">
      <c r="A24" s="1" t="s">
        <v>68</v>
      </c>
      <c r="B24" s="2" t="s">
        <v>83</v>
      </c>
      <c r="C24" s="4" t="s">
        <v>95</v>
      </c>
      <c r="D24" s="4" t="s">
        <v>91</v>
      </c>
      <c r="E24" s="8">
        <v>180</v>
      </c>
      <c r="F24" s="1">
        <v>15</v>
      </c>
      <c r="G24" s="9">
        <f t="shared" si="2"/>
        <v>2700</v>
      </c>
      <c r="H24" s="18" t="str">
        <f t="shared" si="0"/>
        <v>oui</v>
      </c>
      <c r="I24" s="18" t="str">
        <f t="shared" si="1"/>
        <v>yes</v>
      </c>
    </row>
    <row r="25" spans="1:9" x14ac:dyDescent="0.2">
      <c r="A25" s="1" t="s">
        <v>43</v>
      </c>
      <c r="B25" s="2" t="s">
        <v>79</v>
      </c>
      <c r="C25" s="4" t="s">
        <v>94</v>
      </c>
      <c r="D25" s="4" t="s">
        <v>91</v>
      </c>
      <c r="E25" s="8">
        <v>97.25</v>
      </c>
      <c r="F25" s="1">
        <v>15</v>
      </c>
      <c r="G25" s="9">
        <f t="shared" si="2"/>
        <v>1458.75</v>
      </c>
      <c r="H25" s="18" t="str">
        <f t="shared" si="0"/>
        <v>oui</v>
      </c>
      <c r="I25" s="18" t="str">
        <f t="shared" si="1"/>
        <v>no</v>
      </c>
    </row>
    <row r="26" spans="1:9" x14ac:dyDescent="0.2">
      <c r="A26" s="1" t="s">
        <v>25</v>
      </c>
      <c r="B26" s="2" t="s">
        <v>84</v>
      </c>
      <c r="C26" s="4" t="s">
        <v>94</v>
      </c>
      <c r="D26" s="4" t="s">
        <v>91</v>
      </c>
      <c r="E26" s="8">
        <v>156.15</v>
      </c>
      <c r="F26" s="1">
        <v>0</v>
      </c>
      <c r="G26" s="9">
        <f t="shared" si="2"/>
        <v>0</v>
      </c>
      <c r="H26" s="18" t="str">
        <f t="shared" si="0"/>
        <v>non</v>
      </c>
      <c r="I26" s="18" t="str">
        <f t="shared" si="1"/>
        <v>no</v>
      </c>
    </row>
    <row r="27" spans="1:9" x14ac:dyDescent="0.2">
      <c r="A27" s="1" t="s">
        <v>21</v>
      </c>
      <c r="B27" s="2" t="s">
        <v>85</v>
      </c>
      <c r="C27" s="4" t="s">
        <v>94</v>
      </c>
      <c r="D27" s="4" t="s">
        <v>91</v>
      </c>
      <c r="E27" s="8">
        <v>105</v>
      </c>
      <c r="F27" s="1">
        <v>25</v>
      </c>
      <c r="G27" s="9">
        <f t="shared" si="2"/>
        <v>2625</v>
      </c>
      <c r="H27" s="18" t="str">
        <f t="shared" si="0"/>
        <v>oui</v>
      </c>
      <c r="I27" s="18" t="str">
        <f t="shared" si="1"/>
        <v>yes</v>
      </c>
    </row>
    <row r="28" spans="1:9" x14ac:dyDescent="0.2">
      <c r="A28" s="1" t="s">
        <v>9</v>
      </c>
      <c r="B28" s="2" t="s">
        <v>82</v>
      </c>
      <c r="C28" s="4" t="s">
        <v>95</v>
      </c>
      <c r="D28" s="4" t="s">
        <v>91</v>
      </c>
      <c r="E28" s="8">
        <v>155</v>
      </c>
      <c r="F28" s="1">
        <v>0</v>
      </c>
      <c r="G28" s="9">
        <f t="shared" si="2"/>
        <v>0</v>
      </c>
      <c r="H28" s="18" t="str">
        <f t="shared" si="0"/>
        <v>non</v>
      </c>
      <c r="I28" s="18" t="str">
        <f t="shared" si="1"/>
        <v>no</v>
      </c>
    </row>
    <row r="29" spans="1:9" x14ac:dyDescent="0.2">
      <c r="A29" s="1" t="s">
        <v>35</v>
      </c>
      <c r="B29" s="2" t="s">
        <v>82</v>
      </c>
      <c r="C29" s="4" t="s">
        <v>95</v>
      </c>
      <c r="D29" s="4" t="s">
        <v>91</v>
      </c>
      <c r="E29" s="8">
        <v>95</v>
      </c>
      <c r="F29" s="1">
        <v>20</v>
      </c>
      <c r="G29" s="9">
        <f t="shared" si="2"/>
        <v>1900</v>
      </c>
      <c r="H29" s="18" t="str">
        <f t="shared" si="0"/>
        <v>oui</v>
      </c>
      <c r="I29" s="18" t="str">
        <f t="shared" si="1"/>
        <v>no</v>
      </c>
    </row>
    <row r="30" spans="1:9" x14ac:dyDescent="0.2">
      <c r="A30" s="1" t="s">
        <v>42</v>
      </c>
      <c r="B30" s="2" t="s">
        <v>78</v>
      </c>
      <c r="C30" s="4" t="s">
        <v>95</v>
      </c>
      <c r="D30" s="4" t="s">
        <v>91</v>
      </c>
      <c r="E30" s="8">
        <v>230</v>
      </c>
      <c r="F30" s="1">
        <v>25</v>
      </c>
      <c r="G30" s="9">
        <f t="shared" si="2"/>
        <v>5750</v>
      </c>
      <c r="H30" s="18" t="str">
        <f t="shared" si="0"/>
        <v>oui</v>
      </c>
      <c r="I30" s="18" t="str">
        <f t="shared" si="1"/>
        <v>yes</v>
      </c>
    </row>
    <row r="31" spans="1:9" x14ac:dyDescent="0.2">
      <c r="A31" s="1" t="s">
        <v>40</v>
      </c>
      <c r="B31" s="2" t="s">
        <v>82</v>
      </c>
      <c r="C31" s="4" t="s">
        <v>95</v>
      </c>
      <c r="D31" s="4" t="s">
        <v>90</v>
      </c>
      <c r="E31" s="8">
        <v>48.25</v>
      </c>
      <c r="F31" s="1">
        <v>10</v>
      </c>
      <c r="G31" s="9">
        <f t="shared" si="2"/>
        <v>482.5</v>
      </c>
      <c r="H31" s="18" t="str">
        <f t="shared" si="0"/>
        <v>oui</v>
      </c>
      <c r="I31" s="18" t="str">
        <f t="shared" si="1"/>
        <v>no</v>
      </c>
    </row>
    <row r="32" spans="1:9" x14ac:dyDescent="0.2">
      <c r="A32" s="1" t="s">
        <v>12</v>
      </c>
      <c r="B32" s="2" t="s">
        <v>82</v>
      </c>
      <c r="C32" s="4" t="s">
        <v>94</v>
      </c>
      <c r="D32" s="4" t="s">
        <v>90</v>
      </c>
      <c r="E32" s="8">
        <v>30</v>
      </c>
      <c r="F32" s="1">
        <v>5</v>
      </c>
      <c r="G32" s="9">
        <f t="shared" si="2"/>
        <v>150</v>
      </c>
      <c r="H32" s="18" t="str">
        <f t="shared" si="0"/>
        <v>oui</v>
      </c>
      <c r="I32" s="18" t="str">
        <f t="shared" si="1"/>
        <v>no</v>
      </c>
    </row>
    <row r="33" spans="1:9" x14ac:dyDescent="0.2">
      <c r="A33" s="1" t="s">
        <v>75</v>
      </c>
      <c r="B33" s="2" t="s">
        <v>78</v>
      </c>
      <c r="C33" s="4" t="s">
        <v>94</v>
      </c>
      <c r="D33" s="4" t="s">
        <v>90</v>
      </c>
      <c r="E33" s="8">
        <v>90</v>
      </c>
      <c r="F33" s="1">
        <v>20</v>
      </c>
      <c r="G33" s="9">
        <f t="shared" si="2"/>
        <v>1800</v>
      </c>
      <c r="H33" s="18" t="str">
        <f t="shared" si="0"/>
        <v>oui</v>
      </c>
      <c r="I33" s="18" t="str">
        <f t="shared" si="1"/>
        <v>no</v>
      </c>
    </row>
    <row r="34" spans="1:9" x14ac:dyDescent="0.2">
      <c r="A34" s="1" t="s">
        <v>66</v>
      </c>
      <c r="B34" s="2" t="s">
        <v>78</v>
      </c>
      <c r="C34" s="4" t="s">
        <v>94</v>
      </c>
      <c r="D34" s="4" t="s">
        <v>90</v>
      </c>
      <c r="E34" s="8">
        <v>70</v>
      </c>
      <c r="F34" s="1">
        <v>10</v>
      </c>
      <c r="G34" s="9">
        <f t="shared" si="2"/>
        <v>700</v>
      </c>
      <c r="H34" s="18" t="str">
        <f t="shared" si="0"/>
        <v>oui</v>
      </c>
      <c r="I34" s="18" t="str">
        <f t="shared" si="1"/>
        <v>no</v>
      </c>
    </row>
    <row r="35" spans="1:9" x14ac:dyDescent="0.2">
      <c r="A35" s="1" t="s">
        <v>73</v>
      </c>
      <c r="B35" s="2" t="s">
        <v>80</v>
      </c>
      <c r="C35" s="4" t="s">
        <v>95</v>
      </c>
      <c r="D35" s="4" t="s">
        <v>90</v>
      </c>
      <c r="E35" s="8">
        <v>50</v>
      </c>
      <c r="F35" s="1">
        <v>5</v>
      </c>
      <c r="G35" s="9">
        <f t="shared" si="2"/>
        <v>250</v>
      </c>
      <c r="H35" s="18" t="str">
        <f t="shared" si="0"/>
        <v>oui</v>
      </c>
      <c r="I35" s="18" t="str">
        <f t="shared" si="1"/>
        <v>no</v>
      </c>
    </row>
    <row r="36" spans="1:9" x14ac:dyDescent="0.2">
      <c r="A36" s="1" t="s">
        <v>64</v>
      </c>
      <c r="B36" s="2" t="s">
        <v>79</v>
      </c>
      <c r="C36" s="4" t="s">
        <v>94</v>
      </c>
      <c r="D36" s="4" t="s">
        <v>91</v>
      </c>
      <c r="E36" s="8">
        <v>105.25</v>
      </c>
      <c r="F36" s="1">
        <v>0</v>
      </c>
      <c r="G36" s="9">
        <f t="shared" si="2"/>
        <v>0</v>
      </c>
      <c r="H36" s="18" t="str">
        <f t="shared" si="0"/>
        <v>non</v>
      </c>
      <c r="I36" s="18" t="str">
        <f t="shared" si="1"/>
        <v>no</v>
      </c>
    </row>
    <row r="37" spans="1:9" x14ac:dyDescent="0.2">
      <c r="A37" s="1" t="s">
        <v>65</v>
      </c>
      <c r="B37" s="2" t="s">
        <v>79</v>
      </c>
      <c r="C37" s="4" t="s">
        <v>94</v>
      </c>
      <c r="D37" s="4" t="s">
        <v>91</v>
      </c>
      <c r="E37" s="8">
        <v>85</v>
      </c>
      <c r="F37" s="1">
        <v>20</v>
      </c>
      <c r="G37" s="9">
        <f t="shared" si="2"/>
        <v>1700</v>
      </c>
      <c r="H37" s="18" t="str">
        <f t="shared" si="0"/>
        <v>oui</v>
      </c>
      <c r="I37" s="18" t="str">
        <f t="shared" si="1"/>
        <v>no</v>
      </c>
    </row>
    <row r="38" spans="1:9" x14ac:dyDescent="0.2">
      <c r="A38" s="1" t="s">
        <v>50</v>
      </c>
      <c r="B38" s="2" t="s">
        <v>80</v>
      </c>
      <c r="C38" s="4" t="s">
        <v>94</v>
      </c>
      <c r="D38" s="4" t="s">
        <v>90</v>
      </c>
      <c r="E38" s="8">
        <v>265</v>
      </c>
      <c r="F38" s="1">
        <v>10</v>
      </c>
      <c r="G38" s="9">
        <f t="shared" si="2"/>
        <v>2650</v>
      </c>
      <c r="H38" s="18" t="str">
        <f t="shared" si="0"/>
        <v>oui</v>
      </c>
      <c r="I38" s="18" t="str">
        <f t="shared" si="1"/>
        <v>yes</v>
      </c>
    </row>
    <row r="39" spans="1:9" x14ac:dyDescent="0.2">
      <c r="A39" s="1" t="s">
        <v>31</v>
      </c>
      <c r="B39" s="2" t="s">
        <v>83</v>
      </c>
      <c r="C39" s="4" t="s">
        <v>95</v>
      </c>
      <c r="D39" s="4" t="s">
        <v>90</v>
      </c>
      <c r="E39" s="8">
        <v>160</v>
      </c>
      <c r="F39" s="1">
        <v>25</v>
      </c>
      <c r="G39" s="9">
        <f t="shared" si="2"/>
        <v>4000</v>
      </c>
      <c r="H39" s="18" t="str">
        <f t="shared" si="0"/>
        <v>oui</v>
      </c>
      <c r="I39" s="18" t="str">
        <f t="shared" si="1"/>
        <v>yes</v>
      </c>
    </row>
    <row r="40" spans="1:9" x14ac:dyDescent="0.2">
      <c r="A40" s="1" t="s">
        <v>48</v>
      </c>
      <c r="B40" s="2" t="s">
        <v>84</v>
      </c>
      <c r="C40" s="4" t="s">
        <v>94</v>
      </c>
      <c r="D40" s="4" t="s">
        <v>90</v>
      </c>
      <c r="E40" s="8">
        <v>100</v>
      </c>
      <c r="F40" s="1">
        <v>15</v>
      </c>
      <c r="G40" s="9">
        <f t="shared" si="2"/>
        <v>1500</v>
      </c>
      <c r="H40" s="18" t="str">
        <f t="shared" si="0"/>
        <v>oui</v>
      </c>
      <c r="I40" s="18" t="str">
        <f t="shared" si="1"/>
        <v>no</v>
      </c>
    </row>
    <row r="41" spans="1:9" x14ac:dyDescent="0.2">
      <c r="A41" s="1" t="s">
        <v>8</v>
      </c>
      <c r="B41" s="2" t="s">
        <v>81</v>
      </c>
      <c r="C41" s="4" t="s">
        <v>94</v>
      </c>
      <c r="D41" s="4" t="s">
        <v>90</v>
      </c>
      <c r="E41" s="8">
        <v>485</v>
      </c>
      <c r="F41" s="1">
        <v>0</v>
      </c>
      <c r="G41" s="9">
        <f t="shared" si="2"/>
        <v>0</v>
      </c>
      <c r="H41" s="18" t="str">
        <f t="shared" si="0"/>
        <v>non</v>
      </c>
      <c r="I41" s="18" t="str">
        <f t="shared" si="1"/>
        <v>no</v>
      </c>
    </row>
    <row r="42" spans="1:9" x14ac:dyDescent="0.2">
      <c r="A42" s="1" t="s">
        <v>71</v>
      </c>
      <c r="B42" s="2" t="s">
        <v>83</v>
      </c>
      <c r="C42" s="4" t="s">
        <v>95</v>
      </c>
      <c r="D42" s="4" t="s">
        <v>90</v>
      </c>
      <c r="E42" s="8">
        <v>174</v>
      </c>
      <c r="F42" s="1">
        <v>0</v>
      </c>
      <c r="G42" s="9">
        <f t="shared" si="2"/>
        <v>0</v>
      </c>
      <c r="H42" s="18" t="str">
        <f t="shared" si="0"/>
        <v>non</v>
      </c>
      <c r="I42" s="18" t="str">
        <f t="shared" si="1"/>
        <v>no</v>
      </c>
    </row>
    <row r="43" spans="1:9" x14ac:dyDescent="0.2">
      <c r="A43" s="1" t="s">
        <v>29</v>
      </c>
      <c r="B43" s="2" t="s">
        <v>82</v>
      </c>
      <c r="C43" s="4" t="s">
        <v>94</v>
      </c>
      <c r="D43" s="4" t="s">
        <v>90</v>
      </c>
      <c r="E43" s="8">
        <v>129.44999999999999</v>
      </c>
      <c r="F43" s="1">
        <v>15</v>
      </c>
      <c r="G43" s="9">
        <f t="shared" si="2"/>
        <v>1941.7499999999998</v>
      </c>
      <c r="H43" s="18" t="str">
        <f t="shared" si="0"/>
        <v>oui</v>
      </c>
      <c r="I43" s="18" t="str">
        <f t="shared" si="1"/>
        <v>yes</v>
      </c>
    </row>
    <row r="44" spans="1:9" x14ac:dyDescent="0.2">
      <c r="A44" s="1" t="s">
        <v>7</v>
      </c>
      <c r="B44" s="2" t="s">
        <v>79</v>
      </c>
      <c r="C44" s="4" t="s">
        <v>95</v>
      </c>
      <c r="D44" s="4" t="s">
        <v>90</v>
      </c>
      <c r="E44" s="8">
        <v>200</v>
      </c>
      <c r="F44" s="1">
        <v>0</v>
      </c>
      <c r="G44" s="9">
        <f t="shared" si="2"/>
        <v>0</v>
      </c>
      <c r="H44" s="18" t="str">
        <f t="shared" si="0"/>
        <v>non</v>
      </c>
      <c r="I44" s="18" t="str">
        <f t="shared" si="1"/>
        <v>no</v>
      </c>
    </row>
    <row r="45" spans="1:9" x14ac:dyDescent="0.2">
      <c r="A45" s="1" t="s">
        <v>24</v>
      </c>
      <c r="B45" s="2" t="s">
        <v>84</v>
      </c>
      <c r="C45" s="4" t="s">
        <v>95</v>
      </c>
      <c r="D45" s="4" t="s">
        <v>90</v>
      </c>
      <c r="E45" s="8">
        <v>70</v>
      </c>
      <c r="F45" s="1">
        <v>30</v>
      </c>
      <c r="G45" s="9">
        <f t="shared" si="2"/>
        <v>2100</v>
      </c>
      <c r="H45" s="18" t="str">
        <f t="shared" si="0"/>
        <v>oui</v>
      </c>
      <c r="I45" s="18" t="str">
        <f t="shared" si="1"/>
        <v>no</v>
      </c>
    </row>
    <row r="46" spans="1:9" x14ac:dyDescent="0.2">
      <c r="A46" s="1" t="s">
        <v>76</v>
      </c>
      <c r="B46" s="2" t="s">
        <v>79</v>
      </c>
      <c r="C46" s="4" t="s">
        <v>95</v>
      </c>
      <c r="D46" s="4" t="s">
        <v>90</v>
      </c>
      <c r="E46" s="8">
        <v>65</v>
      </c>
      <c r="F46" s="1">
        <v>15</v>
      </c>
      <c r="G46" s="9">
        <f t="shared" si="2"/>
        <v>975</v>
      </c>
      <c r="H46" s="18" t="str">
        <f t="shared" si="0"/>
        <v>oui</v>
      </c>
      <c r="I46" s="18" t="str">
        <f t="shared" si="1"/>
        <v>no</v>
      </c>
    </row>
    <row r="47" spans="1:9" x14ac:dyDescent="0.2">
      <c r="A47" s="1" t="s">
        <v>69</v>
      </c>
      <c r="B47" s="2" t="s">
        <v>78</v>
      </c>
      <c r="C47" s="4" t="s">
        <v>95</v>
      </c>
      <c r="D47" s="4" t="s">
        <v>90</v>
      </c>
      <c r="E47" s="8">
        <v>75</v>
      </c>
      <c r="F47" s="1">
        <v>30</v>
      </c>
      <c r="G47" s="9">
        <f t="shared" si="2"/>
        <v>2250</v>
      </c>
      <c r="H47" s="18" t="str">
        <f t="shared" si="0"/>
        <v>oui</v>
      </c>
      <c r="I47" s="18" t="str">
        <f t="shared" si="1"/>
        <v>no</v>
      </c>
    </row>
    <row r="48" spans="1:9" x14ac:dyDescent="0.2">
      <c r="A48" s="1" t="s">
        <v>54</v>
      </c>
      <c r="B48" s="2" t="s">
        <v>81</v>
      </c>
      <c r="C48" s="4" t="s">
        <v>94</v>
      </c>
      <c r="D48" s="4" t="s">
        <v>90</v>
      </c>
      <c r="E48" s="8">
        <v>120</v>
      </c>
      <c r="F48" s="1">
        <v>20</v>
      </c>
      <c r="G48" s="9">
        <f t="shared" si="2"/>
        <v>2400</v>
      </c>
      <c r="H48" s="18" t="str">
        <f t="shared" si="0"/>
        <v>oui</v>
      </c>
      <c r="I48" s="18" t="str">
        <f t="shared" si="1"/>
        <v>yes</v>
      </c>
    </row>
    <row r="49" spans="1:9" x14ac:dyDescent="0.2">
      <c r="A49" s="1" t="s">
        <v>15</v>
      </c>
      <c r="B49" s="2" t="s">
        <v>84</v>
      </c>
      <c r="C49" s="4" t="s">
        <v>94</v>
      </c>
      <c r="D49" s="4" t="s">
        <v>91</v>
      </c>
      <c r="E49" s="8">
        <v>87.25</v>
      </c>
      <c r="F49" s="1">
        <v>10</v>
      </c>
      <c r="G49" s="9">
        <f t="shared" si="2"/>
        <v>872.5</v>
      </c>
      <c r="H49" s="18" t="str">
        <f t="shared" si="0"/>
        <v>oui</v>
      </c>
      <c r="I49" s="18" t="str">
        <f t="shared" si="1"/>
        <v>no</v>
      </c>
    </row>
    <row r="50" spans="1:9" x14ac:dyDescent="0.2">
      <c r="A50" s="1" t="s">
        <v>52</v>
      </c>
      <c r="B50" s="2" t="s">
        <v>81</v>
      </c>
      <c r="C50" s="4" t="s">
        <v>94</v>
      </c>
      <c r="D50" s="4" t="s">
        <v>91</v>
      </c>
      <c r="E50" s="8">
        <v>164</v>
      </c>
      <c r="F50" s="1">
        <v>0</v>
      </c>
      <c r="G50" s="9">
        <f t="shared" si="2"/>
        <v>0</v>
      </c>
      <c r="H50" s="18" t="str">
        <f t="shared" si="0"/>
        <v>non</v>
      </c>
      <c r="I50" s="18" t="str">
        <f t="shared" si="1"/>
        <v>no</v>
      </c>
    </row>
    <row r="51" spans="1:9" x14ac:dyDescent="0.2">
      <c r="A51" s="1" t="s">
        <v>10</v>
      </c>
      <c r="B51" s="2" t="s">
        <v>83</v>
      </c>
      <c r="C51" s="4" t="s">
        <v>94</v>
      </c>
      <c r="D51" s="4" t="s">
        <v>91</v>
      </c>
      <c r="E51" s="8">
        <v>105</v>
      </c>
      <c r="F51" s="1">
        <v>30</v>
      </c>
      <c r="G51" s="9">
        <f t="shared" si="2"/>
        <v>3150</v>
      </c>
      <c r="H51" s="18" t="str">
        <f t="shared" si="0"/>
        <v>oui</v>
      </c>
      <c r="I51" s="18" t="str">
        <f t="shared" si="1"/>
        <v>yes</v>
      </c>
    </row>
    <row r="52" spans="1:9" x14ac:dyDescent="0.2">
      <c r="A52" s="1" t="s">
        <v>11</v>
      </c>
      <c r="B52" s="2" t="s">
        <v>83</v>
      </c>
      <c r="C52" s="4" t="s">
        <v>94</v>
      </c>
      <c r="D52" s="4" t="s">
        <v>91</v>
      </c>
      <c r="E52" s="8">
        <v>190</v>
      </c>
      <c r="F52" s="1">
        <v>0</v>
      </c>
      <c r="G52" s="9">
        <f t="shared" si="2"/>
        <v>0</v>
      </c>
      <c r="H52" s="18" t="str">
        <f t="shared" si="0"/>
        <v>non</v>
      </c>
      <c r="I52" s="18" t="str">
        <f t="shared" si="1"/>
        <v>no</v>
      </c>
    </row>
    <row r="53" spans="1:9" x14ac:dyDescent="0.2">
      <c r="A53" s="1" t="s">
        <v>58</v>
      </c>
      <c r="B53" s="2" t="s">
        <v>83</v>
      </c>
      <c r="C53" s="4" t="s">
        <v>94</v>
      </c>
      <c r="D53" s="4" t="s">
        <v>91</v>
      </c>
      <c r="E53" s="8">
        <v>275</v>
      </c>
      <c r="F53" s="1">
        <v>0</v>
      </c>
      <c r="G53" s="9">
        <f t="shared" si="2"/>
        <v>0</v>
      </c>
      <c r="H53" s="18" t="str">
        <f t="shared" si="0"/>
        <v>non</v>
      </c>
      <c r="I53" s="18" t="str">
        <f t="shared" si="1"/>
        <v>no</v>
      </c>
    </row>
    <row r="54" spans="1:9" x14ac:dyDescent="0.2">
      <c r="A54" s="1" t="s">
        <v>56</v>
      </c>
      <c r="B54" s="2" t="s">
        <v>85</v>
      </c>
      <c r="C54" s="4" t="s">
        <v>95</v>
      </c>
      <c r="D54" s="4" t="s">
        <v>91</v>
      </c>
      <c r="E54" s="8">
        <v>97.5</v>
      </c>
      <c r="F54" s="1">
        <v>20</v>
      </c>
      <c r="G54" s="9">
        <f t="shared" si="2"/>
        <v>1950</v>
      </c>
      <c r="H54" s="18" t="str">
        <f t="shared" si="0"/>
        <v>oui</v>
      </c>
      <c r="I54" s="18" t="str">
        <f t="shared" si="1"/>
        <v>no</v>
      </c>
    </row>
    <row r="55" spans="1:9" x14ac:dyDescent="0.2">
      <c r="A55" s="1" t="s">
        <v>74</v>
      </c>
      <c r="B55" s="2" t="s">
        <v>78</v>
      </c>
      <c r="C55" s="4" t="s">
        <v>94</v>
      </c>
      <c r="D55" s="4" t="s">
        <v>91</v>
      </c>
      <c r="E55" s="8">
        <v>38.75</v>
      </c>
      <c r="F55" s="1">
        <v>25</v>
      </c>
      <c r="G55" s="9">
        <f t="shared" si="2"/>
        <v>968.75</v>
      </c>
      <c r="H55" s="18" t="str">
        <f t="shared" si="0"/>
        <v>oui</v>
      </c>
      <c r="I55" s="18" t="str">
        <f t="shared" si="1"/>
        <v>no</v>
      </c>
    </row>
    <row r="56" spans="1:9" x14ac:dyDescent="0.2">
      <c r="A56" s="1" t="s">
        <v>72</v>
      </c>
      <c r="B56" s="2" t="s">
        <v>82</v>
      </c>
      <c r="C56" s="4" t="s">
        <v>94</v>
      </c>
      <c r="D56" s="4" t="s">
        <v>91</v>
      </c>
      <c r="E56" s="8">
        <v>75</v>
      </c>
      <c r="F56" s="1">
        <v>5</v>
      </c>
      <c r="G56" s="9">
        <f t="shared" si="2"/>
        <v>375</v>
      </c>
      <c r="H56" s="18" t="str">
        <f t="shared" si="0"/>
        <v>oui</v>
      </c>
      <c r="I56" s="18" t="str">
        <f t="shared" si="1"/>
        <v>no</v>
      </c>
    </row>
    <row r="57" spans="1:9" x14ac:dyDescent="0.2">
      <c r="A57" s="1" t="s">
        <v>44</v>
      </c>
      <c r="B57" s="2" t="s">
        <v>82</v>
      </c>
      <c r="C57" s="4" t="s">
        <v>95</v>
      </c>
      <c r="D57" s="4" t="s">
        <v>91</v>
      </c>
      <c r="E57" s="8">
        <v>47.5</v>
      </c>
      <c r="F57" s="1">
        <v>15</v>
      </c>
      <c r="G57" s="9">
        <f t="shared" si="2"/>
        <v>712.5</v>
      </c>
      <c r="H57" s="18" t="str">
        <f t="shared" si="0"/>
        <v>oui</v>
      </c>
      <c r="I57" s="18" t="str">
        <f t="shared" si="1"/>
        <v>no</v>
      </c>
    </row>
    <row r="58" spans="1:9" x14ac:dyDescent="0.2">
      <c r="A58" s="1" t="s">
        <v>27</v>
      </c>
      <c r="B58" s="2" t="s">
        <v>80</v>
      </c>
      <c r="C58" s="4" t="s">
        <v>94</v>
      </c>
      <c r="D58" s="4" t="s">
        <v>91</v>
      </c>
      <c r="E58" s="8">
        <v>228</v>
      </c>
      <c r="F58" s="1">
        <v>0</v>
      </c>
      <c r="G58" s="9">
        <f t="shared" si="2"/>
        <v>0</v>
      </c>
      <c r="H58" s="18" t="str">
        <f t="shared" si="0"/>
        <v>non</v>
      </c>
      <c r="I58" s="18" t="str">
        <f t="shared" si="1"/>
        <v>no</v>
      </c>
    </row>
    <row r="59" spans="1:9" x14ac:dyDescent="0.2">
      <c r="A59" s="1" t="s">
        <v>33</v>
      </c>
      <c r="B59" s="2" t="s">
        <v>78</v>
      </c>
      <c r="C59" s="4" t="s">
        <v>94</v>
      </c>
      <c r="D59" s="4" t="s">
        <v>90</v>
      </c>
      <c r="E59" s="8">
        <v>70</v>
      </c>
      <c r="F59" s="1">
        <v>15</v>
      </c>
      <c r="G59" s="9">
        <f t="shared" si="2"/>
        <v>1050</v>
      </c>
      <c r="H59" s="18" t="str">
        <f t="shared" si="0"/>
        <v>oui</v>
      </c>
      <c r="I59" s="18" t="str">
        <f t="shared" si="1"/>
        <v>no</v>
      </c>
    </row>
    <row r="60" spans="1:9" x14ac:dyDescent="0.2">
      <c r="A60" s="1" t="s">
        <v>26</v>
      </c>
      <c r="B60" s="2" t="s">
        <v>84</v>
      </c>
      <c r="C60" s="4" t="s">
        <v>94</v>
      </c>
      <c r="D60" s="4" t="s">
        <v>91</v>
      </c>
      <c r="E60" s="8">
        <v>219.5</v>
      </c>
      <c r="F60" s="1">
        <v>30</v>
      </c>
      <c r="G60" s="9">
        <f t="shared" si="2"/>
        <v>6585</v>
      </c>
      <c r="H60" s="18" t="str">
        <f t="shared" si="0"/>
        <v>oui</v>
      </c>
      <c r="I60" s="18" t="str">
        <f t="shared" si="1"/>
        <v>yes</v>
      </c>
    </row>
    <row r="61" spans="1:9" x14ac:dyDescent="0.2">
      <c r="A61" s="1" t="s">
        <v>67</v>
      </c>
      <c r="B61" s="2" t="s">
        <v>84</v>
      </c>
      <c r="C61" s="4" t="s">
        <v>94</v>
      </c>
      <c r="D61" s="4" t="s">
        <v>91</v>
      </c>
      <c r="E61" s="8">
        <v>62.5</v>
      </c>
      <c r="F61" s="1">
        <v>15</v>
      </c>
      <c r="G61" s="9">
        <f t="shared" si="2"/>
        <v>937.5</v>
      </c>
      <c r="H61" s="18" t="str">
        <f t="shared" si="0"/>
        <v>oui</v>
      </c>
      <c r="I61" s="18" t="str">
        <f t="shared" si="1"/>
        <v>no</v>
      </c>
    </row>
    <row r="62" spans="1:9" x14ac:dyDescent="0.2">
      <c r="A62" s="1" t="s">
        <v>41</v>
      </c>
      <c r="B62" s="2" t="s">
        <v>85</v>
      </c>
      <c r="C62" s="4" t="s">
        <v>95</v>
      </c>
      <c r="D62" s="4" t="s">
        <v>90</v>
      </c>
      <c r="E62" s="8">
        <v>70</v>
      </c>
      <c r="F62" s="1">
        <v>0</v>
      </c>
      <c r="G62" s="9">
        <f t="shared" si="2"/>
        <v>0</v>
      </c>
      <c r="H62" s="18" t="str">
        <f t="shared" si="0"/>
        <v>non</v>
      </c>
      <c r="I62" s="18" t="str">
        <f t="shared" si="1"/>
        <v>no</v>
      </c>
    </row>
    <row r="63" spans="1:9" x14ac:dyDescent="0.2">
      <c r="A63" s="1" t="s">
        <v>19</v>
      </c>
      <c r="B63" s="2" t="s">
        <v>84</v>
      </c>
      <c r="C63" s="4" t="s">
        <v>95</v>
      </c>
      <c r="D63" s="4" t="s">
        <v>90</v>
      </c>
      <c r="E63" s="8">
        <v>405</v>
      </c>
      <c r="F63" s="1">
        <v>0</v>
      </c>
      <c r="G63" s="9">
        <f t="shared" si="2"/>
        <v>0</v>
      </c>
      <c r="H63" s="18" t="str">
        <f t="shared" si="0"/>
        <v>non</v>
      </c>
      <c r="I63" s="18" t="str">
        <f t="shared" si="1"/>
        <v>no</v>
      </c>
    </row>
    <row r="64" spans="1:9" x14ac:dyDescent="0.2">
      <c r="A64" s="1" t="s">
        <v>20</v>
      </c>
      <c r="B64" s="2" t="s">
        <v>84</v>
      </c>
      <c r="C64" s="4" t="s">
        <v>94</v>
      </c>
      <c r="D64" s="4" t="s">
        <v>90</v>
      </c>
      <c r="E64" s="8">
        <v>50</v>
      </c>
      <c r="F64" s="1">
        <v>5</v>
      </c>
      <c r="G64" s="9">
        <f t="shared" si="2"/>
        <v>250</v>
      </c>
      <c r="H64" s="18" t="str">
        <f t="shared" si="0"/>
        <v>oui</v>
      </c>
      <c r="I64" s="18" t="str">
        <f t="shared" si="1"/>
        <v>no</v>
      </c>
    </row>
    <row r="65" spans="1:9" x14ac:dyDescent="0.2">
      <c r="A65" s="1" t="s">
        <v>60</v>
      </c>
      <c r="B65" s="2" t="s">
        <v>79</v>
      </c>
      <c r="C65" s="4" t="s">
        <v>95</v>
      </c>
      <c r="D65" s="4" t="s">
        <v>91</v>
      </c>
      <c r="E65" s="8">
        <v>142.5</v>
      </c>
      <c r="F65" s="1">
        <v>25</v>
      </c>
      <c r="G65" s="9">
        <f t="shared" si="2"/>
        <v>3562.5</v>
      </c>
      <c r="H65" s="18" t="str">
        <f t="shared" si="0"/>
        <v>oui</v>
      </c>
      <c r="I65" s="18" t="str">
        <f t="shared" si="1"/>
        <v>yes</v>
      </c>
    </row>
    <row r="66" spans="1:9" x14ac:dyDescent="0.2">
      <c r="A66" s="1" t="s">
        <v>45</v>
      </c>
      <c r="B66" s="2" t="s">
        <v>82</v>
      </c>
      <c r="C66" s="4" t="s">
        <v>95</v>
      </c>
      <c r="D66" s="4" t="s">
        <v>90</v>
      </c>
      <c r="E66" s="8">
        <v>60</v>
      </c>
      <c r="F66" s="1">
        <v>0</v>
      </c>
      <c r="G66" s="9">
        <f t="shared" si="2"/>
        <v>0</v>
      </c>
      <c r="H66" s="18" t="str">
        <f t="shared" si="0"/>
        <v>non</v>
      </c>
      <c r="I66" s="18" t="str">
        <f t="shared" si="1"/>
        <v>no</v>
      </c>
    </row>
    <row r="67" spans="1:9" x14ac:dyDescent="0.2">
      <c r="A67" s="1" t="s">
        <v>34</v>
      </c>
      <c r="B67" s="2" t="s">
        <v>78</v>
      </c>
      <c r="C67" s="4" t="s">
        <v>95</v>
      </c>
      <c r="D67" s="4" t="s">
        <v>90</v>
      </c>
      <c r="E67" s="8">
        <v>90</v>
      </c>
      <c r="F67" s="1">
        <v>15</v>
      </c>
      <c r="G67" s="9">
        <f t="shared" si="2"/>
        <v>1350</v>
      </c>
      <c r="H67" s="18" t="str">
        <f t="shared" ref="H67:H78" si="3">IF(F67&gt;0,"oui","non")</f>
        <v>oui</v>
      </c>
      <c r="I67" s="18" t="str">
        <f t="shared" ref="I67:I78" si="4">IF(AND(E67&gt;100,F67&gt;0),"yes","no")</f>
        <v>no</v>
      </c>
    </row>
    <row r="68" spans="1:9" x14ac:dyDescent="0.2">
      <c r="A68" s="1" t="s">
        <v>61</v>
      </c>
      <c r="B68" s="2" t="s">
        <v>84</v>
      </c>
      <c r="C68" s="4" t="s">
        <v>95</v>
      </c>
      <c r="D68" s="4" t="s">
        <v>91</v>
      </c>
      <c r="E68" s="8">
        <v>246.5</v>
      </c>
      <c r="F68" s="1">
        <v>0</v>
      </c>
      <c r="G68" s="9">
        <f t="shared" ref="G68:G78" si="5">E68*F68</f>
        <v>0</v>
      </c>
      <c r="H68" s="18" t="str">
        <f t="shared" si="3"/>
        <v>non</v>
      </c>
      <c r="I68" s="18" t="str">
        <f t="shared" si="4"/>
        <v>no</v>
      </c>
    </row>
    <row r="69" spans="1:9" x14ac:dyDescent="0.2">
      <c r="A69" s="1" t="s">
        <v>18</v>
      </c>
      <c r="B69" s="2" t="s">
        <v>84</v>
      </c>
      <c r="C69" s="4" t="s">
        <v>95</v>
      </c>
      <c r="D69" s="4" t="s">
        <v>90</v>
      </c>
      <c r="E69" s="8">
        <v>46</v>
      </c>
      <c r="F69" s="1">
        <v>5</v>
      </c>
      <c r="G69" s="9">
        <f t="shared" si="5"/>
        <v>230</v>
      </c>
      <c r="H69" s="18" t="str">
        <f t="shared" si="3"/>
        <v>oui</v>
      </c>
      <c r="I69" s="18" t="str">
        <f t="shared" si="4"/>
        <v>no</v>
      </c>
    </row>
    <row r="70" spans="1:9" x14ac:dyDescent="0.2">
      <c r="A70" s="1" t="s">
        <v>28</v>
      </c>
      <c r="B70" s="2" t="s">
        <v>81</v>
      </c>
      <c r="C70" s="4" t="s">
        <v>95</v>
      </c>
      <c r="D70" s="4" t="s">
        <v>90</v>
      </c>
      <c r="E70" s="8">
        <v>618.95000000000005</v>
      </c>
      <c r="F70" s="1">
        <v>0</v>
      </c>
      <c r="G70" s="9">
        <f t="shared" si="5"/>
        <v>0</v>
      </c>
      <c r="H70" s="18" t="str">
        <f t="shared" si="3"/>
        <v>non</v>
      </c>
      <c r="I70" s="18" t="str">
        <f t="shared" si="4"/>
        <v>no</v>
      </c>
    </row>
    <row r="71" spans="1:9" x14ac:dyDescent="0.2">
      <c r="A71" s="1" t="s">
        <v>13</v>
      </c>
      <c r="B71" s="2" t="s">
        <v>80</v>
      </c>
      <c r="C71" s="4" t="s">
        <v>95</v>
      </c>
      <c r="D71" s="4" t="s">
        <v>90</v>
      </c>
      <c r="E71" s="8">
        <v>116.25</v>
      </c>
      <c r="F71" s="1">
        <v>0</v>
      </c>
      <c r="G71" s="9">
        <f t="shared" si="5"/>
        <v>0</v>
      </c>
      <c r="H71" s="18" t="str">
        <f t="shared" si="3"/>
        <v>non</v>
      </c>
      <c r="I71" s="18" t="str">
        <f t="shared" si="4"/>
        <v>no</v>
      </c>
    </row>
    <row r="72" spans="1:9" x14ac:dyDescent="0.2">
      <c r="A72" s="1" t="s">
        <v>53</v>
      </c>
      <c r="B72" s="2" t="s">
        <v>81</v>
      </c>
      <c r="C72" s="4" t="s">
        <v>94</v>
      </c>
      <c r="D72" s="4" t="s">
        <v>91</v>
      </c>
      <c r="E72" s="8">
        <v>37.25</v>
      </c>
      <c r="F72" s="1">
        <v>10</v>
      </c>
      <c r="G72" s="9">
        <f t="shared" si="5"/>
        <v>372.5</v>
      </c>
      <c r="H72" s="18" t="str">
        <f t="shared" si="3"/>
        <v>oui</v>
      </c>
      <c r="I72" s="18" t="str">
        <f t="shared" si="4"/>
        <v>no</v>
      </c>
    </row>
    <row r="73" spans="1:9" x14ac:dyDescent="0.2">
      <c r="A73" s="1" t="s">
        <v>22</v>
      </c>
      <c r="B73" s="2" t="s">
        <v>85</v>
      </c>
      <c r="C73" s="4" t="s">
        <v>94</v>
      </c>
      <c r="D73" s="4" t="s">
        <v>91</v>
      </c>
      <c r="E73" s="8">
        <v>45</v>
      </c>
      <c r="F73" s="1">
        <v>25</v>
      </c>
      <c r="G73" s="9">
        <f t="shared" si="5"/>
        <v>1125</v>
      </c>
      <c r="H73" s="18" t="str">
        <f t="shared" si="3"/>
        <v>oui</v>
      </c>
      <c r="I73" s="18" t="str">
        <f t="shared" si="4"/>
        <v>no</v>
      </c>
    </row>
    <row r="74" spans="1:9" x14ac:dyDescent="0.2">
      <c r="A74" s="1" t="s">
        <v>6</v>
      </c>
      <c r="B74" s="2" t="s">
        <v>80</v>
      </c>
      <c r="C74" s="4" t="s">
        <v>95</v>
      </c>
      <c r="D74" s="4" t="s">
        <v>91</v>
      </c>
      <c r="E74" s="8">
        <v>150</v>
      </c>
      <c r="F74" s="1">
        <v>10</v>
      </c>
      <c r="G74" s="9">
        <f t="shared" si="5"/>
        <v>1500</v>
      </c>
      <c r="H74" s="18" t="str">
        <f t="shared" si="3"/>
        <v>oui</v>
      </c>
      <c r="I74" s="18" t="str">
        <f t="shared" si="4"/>
        <v>yes</v>
      </c>
    </row>
    <row r="75" spans="1:9" x14ac:dyDescent="0.2">
      <c r="A75" s="1" t="s">
        <v>49</v>
      </c>
      <c r="B75" s="2" t="s">
        <v>84</v>
      </c>
      <c r="C75" s="4" t="s">
        <v>94</v>
      </c>
      <c r="D75" s="4" t="s">
        <v>91</v>
      </c>
      <c r="E75" s="8">
        <v>81.25</v>
      </c>
      <c r="F75" s="1">
        <v>30</v>
      </c>
      <c r="G75" s="9">
        <f t="shared" si="5"/>
        <v>2437.5</v>
      </c>
      <c r="H75" s="18" t="str">
        <f t="shared" si="3"/>
        <v>oui</v>
      </c>
      <c r="I75" s="18" t="str">
        <f t="shared" si="4"/>
        <v>no</v>
      </c>
    </row>
    <row r="76" spans="1:9" x14ac:dyDescent="0.2">
      <c r="A76" s="1" t="s">
        <v>62</v>
      </c>
      <c r="B76" s="2" t="s">
        <v>79</v>
      </c>
      <c r="C76" s="4" t="s">
        <v>95</v>
      </c>
      <c r="D76" s="4" t="s">
        <v>91</v>
      </c>
      <c r="E76" s="8">
        <v>219.5</v>
      </c>
      <c r="F76" s="1">
        <v>5</v>
      </c>
      <c r="G76" s="9">
        <f t="shared" si="5"/>
        <v>1097.5</v>
      </c>
      <c r="H76" s="18" t="str">
        <f t="shared" si="3"/>
        <v>oui</v>
      </c>
      <c r="I76" s="18" t="str">
        <f t="shared" si="4"/>
        <v>yes</v>
      </c>
    </row>
    <row r="77" spans="1:9" x14ac:dyDescent="0.2">
      <c r="A77" s="1" t="s">
        <v>63</v>
      </c>
      <c r="B77" s="2" t="s">
        <v>85</v>
      </c>
      <c r="C77" s="4" t="s">
        <v>94</v>
      </c>
      <c r="D77" s="4" t="s">
        <v>90</v>
      </c>
      <c r="E77" s="8">
        <v>166.25</v>
      </c>
      <c r="F77" s="1">
        <v>30</v>
      </c>
      <c r="G77" s="9">
        <f t="shared" si="5"/>
        <v>4987.5</v>
      </c>
      <c r="H77" s="18" t="str">
        <f t="shared" si="3"/>
        <v>oui</v>
      </c>
      <c r="I77" s="18" t="str">
        <f t="shared" si="4"/>
        <v>yes</v>
      </c>
    </row>
    <row r="78" spans="1:9" x14ac:dyDescent="0.2">
      <c r="A78" s="1" t="s">
        <v>46</v>
      </c>
      <c r="B78" s="2" t="s">
        <v>84</v>
      </c>
      <c r="C78" s="4" t="s">
        <v>95</v>
      </c>
      <c r="D78" s="4" t="s">
        <v>90</v>
      </c>
      <c r="E78" s="8">
        <v>47.5</v>
      </c>
      <c r="F78" s="1">
        <v>0</v>
      </c>
      <c r="G78" s="9">
        <f t="shared" si="5"/>
        <v>0</v>
      </c>
      <c r="H78" s="18" t="str">
        <f t="shared" si="3"/>
        <v>non</v>
      </c>
      <c r="I78" s="18" t="str">
        <f t="shared" si="4"/>
        <v>no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Filtre Auto</vt:lpstr>
      <vt:lpstr>Filtre Avancé</vt:lpstr>
      <vt:lpstr>TCD</vt:lpstr>
      <vt:lpstr>TCD - Result</vt:lpstr>
      <vt:lpstr>Condition SI</vt:lpstr>
      <vt:lpstr>'Filtre Avancé'!Criteres</vt:lpstr>
      <vt:lpstr>'Filtre Avancé'!Extraire</vt:lpstr>
    </vt:vector>
  </TitlesOfParts>
  <Company>Rakotomalala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Ricco</dc:creator>
  <cp:lastModifiedBy>Ricco Rakotomalala</cp:lastModifiedBy>
  <dcterms:created xsi:type="dcterms:W3CDTF">1998-09-18T21:19:14Z</dcterms:created>
  <dcterms:modified xsi:type="dcterms:W3CDTF">2021-09-19T09:01:05Z</dcterms:modified>
</cp:coreProperties>
</file>