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4565" activeTab="0"/>
  </bookViews>
  <sheets>
    <sheet name="dataset" sheetId="1" r:id="rId1"/>
    <sheet name="KW multiple comparison" sheetId="2" r:id="rId2"/>
  </sheets>
  <definedNames>
    <definedName name="Parameters" localSheetId="1">'KW multiple comparison'!#REF!</definedName>
    <definedName name="Summary" localSheetId="1">'KW multiple comparison'!#REF!</definedName>
  </definedNames>
  <calcPr fullCalcOnLoad="1"/>
</workbook>
</file>

<file path=xl/sharedStrings.xml><?xml version="1.0" encoding="utf-8"?>
<sst xmlns="http://schemas.openxmlformats.org/spreadsheetml/2006/main" count="55" uniqueCount="27">
  <si>
    <t>rating</t>
  </si>
  <si>
    <t>group</t>
  </si>
  <si>
    <t>A</t>
  </si>
  <si>
    <t>B</t>
  </si>
  <si>
    <t>C</t>
  </si>
  <si>
    <t>Description</t>
  </si>
  <si>
    <t>Statistical test</t>
  </si>
  <si>
    <t>Value</t>
  </si>
  <si>
    <t>Examples</t>
  </si>
  <si>
    <t>Average</t>
  </si>
  <si>
    <t>Rank sum</t>
  </si>
  <si>
    <t>Rank mean</t>
  </si>
  <si>
    <t>All</t>
  </si>
  <si>
    <t>Statistics</t>
  </si>
  <si>
    <t>Proba</t>
  </si>
  <si>
    <t>Kruskal-Wallis</t>
  </si>
  <si>
    <t>KW (corr.ties)</t>
  </si>
  <si>
    <t>a</t>
  </si>
  <si>
    <t>n</t>
  </si>
  <si>
    <t>K</t>
  </si>
  <si>
    <t>u</t>
  </si>
  <si>
    <t>alpha</t>
  </si>
  <si>
    <t>Group.1</t>
  </si>
  <si>
    <t>Group.2</t>
  </si>
  <si>
    <t>Crit.Level</t>
  </si>
  <si>
    <t>Significant</t>
  </si>
  <si>
    <t>|Difference|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</si>
</sst>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7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b/>
      <sz val="10"/>
      <name val="Trebuchet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9"/>
      <name val="Arial Unicode MS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vertical="top" wrapText="1"/>
    </xf>
    <xf numFmtId="0" fontId="0" fillId="0" borderId="3" xfId="0" applyFill="1" applyBorder="1" applyAlignment="1">
      <alignment/>
    </xf>
    <xf numFmtId="0" fontId="4" fillId="0" borderId="4" xfId="0" applyFont="1" applyFill="1" applyBorder="1" applyAlignment="1">
      <alignment horizontal="right" wrapText="1"/>
    </xf>
    <xf numFmtId="0" fontId="0" fillId="0" borderId="7" xfId="0" applyFill="1" applyBorder="1" applyAlignment="1">
      <alignment/>
    </xf>
    <xf numFmtId="0" fontId="4" fillId="0" borderId="8" xfId="0" applyFont="1" applyFill="1" applyBorder="1" applyAlignment="1">
      <alignment horizontal="right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72" fontId="0" fillId="0" borderId="8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5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wrapText="1"/>
    </xf>
    <xf numFmtId="0" fontId="4" fillId="6" borderId="6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wrapText="1"/>
    </xf>
    <xf numFmtId="0" fontId="4" fillId="6" borderId="8" xfId="0" applyFont="1" applyFill="1" applyBorder="1" applyAlignment="1">
      <alignment horizontal="right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C15" sqref="C15"/>
    </sheetView>
  </sheetViews>
  <sheetFormatPr defaultColWidth="11.421875" defaultRowHeight="12.75"/>
  <cols>
    <col min="1" max="2" width="11.421875" style="1" customWidth="1"/>
  </cols>
  <sheetData>
    <row r="1" spans="1:2" ht="12.75">
      <c r="A1" s="2" t="s">
        <v>0</v>
      </c>
      <c r="B1" s="3" t="s">
        <v>1</v>
      </c>
    </row>
    <row r="2" spans="1:2" ht="12.75">
      <c r="A2" s="4">
        <v>6.4</v>
      </c>
      <c r="B2" s="5" t="s">
        <v>2</v>
      </c>
    </row>
    <row r="3" spans="1:2" ht="12.75">
      <c r="A3" s="6">
        <v>6.8</v>
      </c>
      <c r="B3" s="7" t="s">
        <v>2</v>
      </c>
    </row>
    <row r="4" spans="1:2" ht="12.75">
      <c r="A4" s="6">
        <v>7.2</v>
      </c>
      <c r="B4" s="7" t="s">
        <v>2</v>
      </c>
    </row>
    <row r="5" spans="1:2" ht="12.75">
      <c r="A5" s="6">
        <v>8.3</v>
      </c>
      <c r="B5" s="7" t="s">
        <v>2</v>
      </c>
    </row>
    <row r="6" spans="1:2" ht="12.75">
      <c r="A6" s="6">
        <v>8.4</v>
      </c>
      <c r="B6" s="7" t="s">
        <v>2</v>
      </c>
    </row>
    <row r="7" spans="1:2" ht="12.75">
      <c r="A7" s="6">
        <v>9.1</v>
      </c>
      <c r="B7" s="7" t="s">
        <v>2</v>
      </c>
    </row>
    <row r="8" spans="1:2" ht="12.75">
      <c r="A8" s="6">
        <v>9.4</v>
      </c>
      <c r="B8" s="7" t="s">
        <v>2</v>
      </c>
    </row>
    <row r="9" spans="1:2" ht="12.75">
      <c r="A9" s="6">
        <v>9.7</v>
      </c>
      <c r="B9" s="7" t="s">
        <v>2</v>
      </c>
    </row>
    <row r="10" spans="1:2" ht="12.75">
      <c r="A10" s="6">
        <v>2.5</v>
      </c>
      <c r="B10" s="7" t="s">
        <v>3</v>
      </c>
    </row>
    <row r="11" spans="1:2" ht="12.75">
      <c r="A11" s="6">
        <v>3.7</v>
      </c>
      <c r="B11" s="7" t="s">
        <v>3</v>
      </c>
    </row>
    <row r="12" spans="1:2" ht="12.75">
      <c r="A12" s="6">
        <v>4.9</v>
      </c>
      <c r="B12" s="7" t="s">
        <v>3</v>
      </c>
    </row>
    <row r="13" spans="1:2" ht="12.75">
      <c r="A13" s="6">
        <v>5.4</v>
      </c>
      <c r="B13" s="7" t="s">
        <v>3</v>
      </c>
    </row>
    <row r="14" spans="1:2" ht="12.75">
      <c r="A14" s="6">
        <v>5.9</v>
      </c>
      <c r="B14" s="7" t="s">
        <v>3</v>
      </c>
    </row>
    <row r="15" spans="1:2" ht="12.75">
      <c r="A15" s="6">
        <v>8.1</v>
      </c>
      <c r="B15" s="7" t="s">
        <v>3</v>
      </c>
    </row>
    <row r="16" spans="1:2" ht="12.75">
      <c r="A16" s="6">
        <v>8.2</v>
      </c>
      <c r="B16" s="7" t="s">
        <v>3</v>
      </c>
    </row>
    <row r="17" spans="1:2" ht="12.75">
      <c r="A17" s="6">
        <v>1.3</v>
      </c>
      <c r="B17" s="7" t="s">
        <v>4</v>
      </c>
    </row>
    <row r="18" spans="1:2" ht="12.75">
      <c r="A18" s="6">
        <v>4.1</v>
      </c>
      <c r="B18" s="7" t="s">
        <v>4</v>
      </c>
    </row>
    <row r="19" spans="1:2" ht="12.75">
      <c r="A19" s="6">
        <v>4.9</v>
      </c>
      <c r="B19" s="7" t="s">
        <v>4</v>
      </c>
    </row>
    <row r="20" spans="1:2" ht="12.75">
      <c r="A20" s="6">
        <v>5.2</v>
      </c>
      <c r="B20" s="7" t="s">
        <v>4</v>
      </c>
    </row>
    <row r="21" spans="1:2" ht="12.75">
      <c r="A21" s="6">
        <v>5.5</v>
      </c>
      <c r="B21" s="7" t="s">
        <v>4</v>
      </c>
    </row>
    <row r="22" spans="1:2" ht="12.75">
      <c r="A22" s="8">
        <v>8.2</v>
      </c>
      <c r="B22" s="9" t="s">
        <v>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B27" sqref="B27"/>
    </sheetView>
  </sheetViews>
  <sheetFormatPr defaultColWidth="11.421875" defaultRowHeight="12.75" customHeight="1"/>
  <cols>
    <col min="1" max="1" width="6.421875" style="0" bestFit="1" customWidth="1"/>
    <col min="2" max="3" width="8.8515625" style="0" bestFit="1" customWidth="1"/>
    <col min="4" max="4" width="10.57421875" style="0" bestFit="1" customWidth="1"/>
    <col min="5" max="5" width="10.00390625" style="0" bestFit="1" customWidth="1"/>
    <col min="6" max="6" width="12.8515625" style="0" bestFit="1" customWidth="1"/>
    <col min="7" max="7" width="9.57421875" style="0" bestFit="1" customWidth="1"/>
    <col min="8" max="8" width="8.57421875" style="0" bestFit="1" customWidth="1"/>
  </cols>
  <sheetData>
    <row r="1" spans="1:8" ht="12.75" customHeight="1">
      <c r="A1" s="10" t="s">
        <v>5</v>
      </c>
      <c r="B1" s="10"/>
      <c r="C1" s="10"/>
      <c r="D1" s="10"/>
      <c r="E1" s="10"/>
      <c r="F1" s="10" t="s">
        <v>6</v>
      </c>
      <c r="G1" s="10"/>
      <c r="H1" s="10"/>
    </row>
    <row r="2" spans="1:8" ht="12.75" customHeight="1">
      <c r="A2" s="47" t="s">
        <v>7</v>
      </c>
      <c r="B2" s="48" t="s">
        <v>8</v>
      </c>
      <c r="C2" s="48" t="s">
        <v>9</v>
      </c>
      <c r="D2" s="48" t="s">
        <v>10</v>
      </c>
      <c r="E2" s="49" t="s">
        <v>11</v>
      </c>
      <c r="F2" s="47" t="s">
        <v>13</v>
      </c>
      <c r="G2" s="48" t="s">
        <v>7</v>
      </c>
      <c r="H2" s="49" t="s">
        <v>14</v>
      </c>
    </row>
    <row r="3" spans="1:8" ht="12.75" customHeight="1">
      <c r="A3" s="37" t="s">
        <v>2</v>
      </c>
      <c r="B3" s="38">
        <v>8</v>
      </c>
      <c r="C3" s="38">
        <v>8.1625</v>
      </c>
      <c r="D3" s="38">
        <v>131</v>
      </c>
      <c r="E3" s="39">
        <v>16.375</v>
      </c>
      <c r="F3" s="43" t="s">
        <v>15</v>
      </c>
      <c r="G3" s="38">
        <v>9.836271</v>
      </c>
      <c r="H3" s="44">
        <v>0.007313</v>
      </c>
    </row>
    <row r="4" spans="1:8" ht="12.75" customHeight="1">
      <c r="A4" s="37" t="s">
        <v>3</v>
      </c>
      <c r="B4" s="38">
        <v>7</v>
      </c>
      <c r="C4" s="38">
        <v>5.5286</v>
      </c>
      <c r="D4" s="38">
        <v>58</v>
      </c>
      <c r="E4" s="39">
        <v>8.2857</v>
      </c>
      <c r="F4" s="45" t="s">
        <v>16</v>
      </c>
      <c r="G4" s="41">
        <v>9.849062</v>
      </c>
      <c r="H4" s="46">
        <v>0.007266</v>
      </c>
    </row>
    <row r="5" spans="1:8" ht="12.75" customHeight="1">
      <c r="A5" s="37" t="s">
        <v>4</v>
      </c>
      <c r="B5" s="38">
        <v>6</v>
      </c>
      <c r="C5" s="38">
        <v>4.8667</v>
      </c>
      <c r="D5" s="38">
        <v>42</v>
      </c>
      <c r="E5" s="39">
        <v>7</v>
      </c>
      <c r="F5" s="11"/>
      <c r="G5" s="11"/>
      <c r="H5" s="11"/>
    </row>
    <row r="6" spans="1:8" ht="12.75" customHeight="1">
      <c r="A6" s="40" t="s">
        <v>12</v>
      </c>
      <c r="B6" s="41">
        <v>21</v>
      </c>
      <c r="C6" s="41">
        <v>6.3429</v>
      </c>
      <c r="D6" s="41">
        <v>231</v>
      </c>
      <c r="E6" s="42">
        <v>11</v>
      </c>
      <c r="F6" s="11"/>
      <c r="G6" s="11"/>
      <c r="H6" s="11"/>
    </row>
    <row r="8" spans="3:4" ht="12.75" customHeight="1">
      <c r="C8" s="12" t="s">
        <v>18</v>
      </c>
      <c r="D8" s="13">
        <v>21</v>
      </c>
    </row>
    <row r="9" spans="3:4" ht="12.75" customHeight="1">
      <c r="C9" s="14" t="s">
        <v>19</v>
      </c>
      <c r="D9" s="15">
        <v>3</v>
      </c>
    </row>
    <row r="11" spans="3:4" ht="12.75" customHeight="1">
      <c r="C11" s="16" t="s">
        <v>21</v>
      </c>
      <c r="D11" s="17">
        <v>0.05</v>
      </c>
    </row>
    <row r="12" spans="3:4" ht="12.75" customHeight="1">
      <c r="C12" s="18" t="s">
        <v>17</v>
      </c>
      <c r="D12" s="35">
        <f>D11/(D9*(D9-1))</f>
        <v>0.008333333333333333</v>
      </c>
    </row>
    <row r="14" spans="3:4" ht="12.75" customHeight="1">
      <c r="C14" s="19" t="s">
        <v>20</v>
      </c>
      <c r="D14" s="36">
        <f>NORMSINV(1-D12)</f>
        <v>2.3939794305992548</v>
      </c>
    </row>
    <row r="16" spans="3:7" ht="12.75" customHeight="1">
      <c r="C16" s="20" t="s">
        <v>22</v>
      </c>
      <c r="D16" s="21" t="s">
        <v>23</v>
      </c>
      <c r="E16" s="21" t="s">
        <v>26</v>
      </c>
      <c r="F16" s="21" t="s">
        <v>24</v>
      </c>
      <c r="G16" s="22" t="s">
        <v>25</v>
      </c>
    </row>
    <row r="17" spans="3:7" ht="12.75" customHeight="1">
      <c r="C17" s="23" t="s">
        <v>2</v>
      </c>
      <c r="D17" s="24" t="s">
        <v>3</v>
      </c>
      <c r="E17" s="25">
        <f>ABS(E3-E4)</f>
        <v>8.0893</v>
      </c>
      <c r="F17" s="25">
        <f>$D$14*SQRT(($D$8*($D$8+1))/12*(1/B3+1/B4))</f>
        <v>7.687805643646936</v>
      </c>
      <c r="G17" s="33" t="str">
        <f>IF(E17&gt;F17,"yes","no")</f>
        <v>yes</v>
      </c>
    </row>
    <row r="18" spans="3:7" ht="12.75" customHeight="1">
      <c r="C18" s="26" t="s">
        <v>2</v>
      </c>
      <c r="D18" s="27" t="s">
        <v>4</v>
      </c>
      <c r="E18" s="28">
        <f>ABS(E3-E5)</f>
        <v>9.375</v>
      </c>
      <c r="F18" s="28">
        <f>$D$14*SQRT(($D$8*($D$8+1))/12*(1/B3+1/B5))</f>
        <v>8.022212807933833</v>
      </c>
      <c r="G18" s="34" t="str">
        <f>IF(E18&gt;F18,"yes","no")</f>
        <v>yes</v>
      </c>
    </row>
    <row r="19" spans="3:7" ht="12.75" customHeight="1">
      <c r="C19" s="29" t="s">
        <v>3</v>
      </c>
      <c r="D19" s="30" t="s">
        <v>4</v>
      </c>
      <c r="E19" s="31">
        <f>ABS(E4-E5)</f>
        <v>1.2857000000000003</v>
      </c>
      <c r="F19" s="31">
        <f>$D$14*SQRT(($D$8*($D$8+1))/12*(1/B4+1/B5))</f>
        <v>8.26414274905411</v>
      </c>
      <c r="G19" s="32" t="str">
        <f>IF(E19&gt;F19,"yes","no")</f>
        <v>no</v>
      </c>
    </row>
  </sheetData>
  <mergeCells count="4">
    <mergeCell ref="A1:E1"/>
    <mergeCell ref="F1:H1"/>
    <mergeCell ref="F5:H5"/>
    <mergeCell ref="F6:H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Maison</cp:lastModifiedBy>
  <dcterms:created xsi:type="dcterms:W3CDTF">2008-08-27T16:59:52Z</dcterms:created>
  <dcterms:modified xsi:type="dcterms:W3CDTF">2008-08-27T20:53:18Z</dcterms:modified>
  <cp:category/>
  <cp:version/>
  <cp:contentType/>
  <cp:contentStatus/>
</cp:coreProperties>
</file>